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285" windowWidth="17955" windowHeight="11565"/>
  </bookViews>
  <sheets>
    <sheet name="공고" sheetId="7" r:id="rId1"/>
    <sheet name="홀로서기" sheetId="4" r:id="rId2"/>
    <sheet name="집으로" sheetId="1" r:id="rId3"/>
    <sheet name="향기로운집" sheetId="5" r:id="rId4"/>
    <sheet name="행복샘" sheetId="6" r:id="rId5"/>
  </sheets>
  <calcPr calcId="144525"/>
</workbook>
</file>

<file path=xl/calcChain.xml><?xml version="1.0" encoding="utf-8"?>
<calcChain xmlns="http://schemas.openxmlformats.org/spreadsheetml/2006/main">
  <c r="D6" i="6" l="1"/>
  <c r="D13" i="6" l="1"/>
  <c r="D5" i="6" s="1"/>
  <c r="D13" i="5"/>
  <c r="D7" i="5"/>
  <c r="D6" i="5" s="1"/>
  <c r="D5" i="5" s="1"/>
  <c r="D7" i="1"/>
  <c r="D13" i="1"/>
  <c r="D6" i="1"/>
  <c r="D14" i="4"/>
  <c r="D7" i="4"/>
  <c r="D6" i="4" s="1"/>
  <c r="D5" i="4" s="1"/>
  <c r="D5" i="1" l="1"/>
</calcChain>
</file>

<file path=xl/comments1.xml><?xml version="1.0" encoding="utf-8"?>
<comments xmlns="http://schemas.openxmlformats.org/spreadsheetml/2006/main">
  <authors>
    <author>owner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12*3
13*9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980,000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200,000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*12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36,000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회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500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*365</t>
        </r>
        <r>
          <rPr>
            <sz val="9"/>
            <color indexed="81"/>
            <rFont val="돋움"/>
            <family val="3"/>
            <charset val="129"/>
          </rPr>
          <t>일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40,000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*4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<sst xmlns="http://schemas.openxmlformats.org/spreadsheetml/2006/main" count="194" uniqueCount="83">
  <si>
    <t>(단위:원)</t>
    <phoneticPr fontId="2" type="noConversion"/>
  </si>
  <si>
    <t>예   산   과   목</t>
    <phoneticPr fontId="2" type="noConversion"/>
  </si>
  <si>
    <t>계</t>
    <phoneticPr fontId="2" type="noConversion"/>
  </si>
  <si>
    <t>항</t>
  </si>
  <si>
    <t>목</t>
  </si>
  <si>
    <t>세목</t>
  </si>
  <si>
    <t>총사업비</t>
    <phoneticPr fontId="2" type="noConversion"/>
  </si>
  <si>
    <t>운영비</t>
    <phoneticPr fontId="2" type="noConversion"/>
  </si>
  <si>
    <t>인 건 비</t>
    <phoneticPr fontId="2" type="noConversion"/>
  </si>
  <si>
    <t>사회보험</t>
    <phoneticPr fontId="2" type="noConversion"/>
  </si>
  <si>
    <t>퇴직금</t>
    <phoneticPr fontId="2" type="noConversion"/>
  </si>
  <si>
    <t>명절휴가비</t>
    <phoneticPr fontId="2" type="noConversion"/>
  </si>
  <si>
    <t>관리운영비</t>
    <phoneticPr fontId="2" type="noConversion"/>
  </si>
  <si>
    <t>프로그램비</t>
    <phoneticPr fontId="2" type="noConversion"/>
  </si>
  <si>
    <t>특수
근무
수당</t>
    <phoneticPr fontId="2" type="noConversion"/>
  </si>
  <si>
    <t>종사자</t>
    <phoneticPr fontId="2" type="noConversion"/>
  </si>
  <si>
    <t>특수근무수당</t>
    <phoneticPr fontId="2" type="noConversion"/>
  </si>
  <si>
    <t>수용자</t>
    <phoneticPr fontId="2" type="noConversion"/>
  </si>
  <si>
    <t>구료비</t>
    <phoneticPr fontId="2" type="noConversion"/>
  </si>
  <si>
    <t>부식보조</t>
    <phoneticPr fontId="2" type="noConversion"/>
  </si>
  <si>
    <t>건강진단</t>
    <phoneticPr fontId="2" type="noConversion"/>
  </si>
  <si>
    <t>공동캠프</t>
    <phoneticPr fontId="2" type="noConversion"/>
  </si>
  <si>
    <t>예산액</t>
    <phoneticPr fontId="2" type="noConversion"/>
  </si>
  <si>
    <t>산출기초</t>
    <phoneticPr fontId="2" type="noConversion"/>
  </si>
  <si>
    <t>* 수용비 및 수수료 : 2,400,000원
* 공공요금 : 3,000,000원
* 제세공과금 : 980,000원
* 수용기관 경비 : 480,000원</t>
    <phoneticPr fontId="2" type="noConversion"/>
  </si>
  <si>
    <t xml:space="preserve">* 명절 프로그램(2회) : 370,000원
* 여가 및 취미활동훈련(4회) : 720,000원
* 일상생활훈련 : 800,000원 </t>
    <phoneticPr fontId="2" type="noConversion"/>
  </si>
  <si>
    <t>* 건강진단비 : 40,000원 * 7명 = 280,000원</t>
    <phoneticPr fontId="2" type="noConversion"/>
  </si>
  <si>
    <t>* 공동캠프비 지출 : 1,000,000원</t>
    <phoneticPr fontId="2" type="noConversion"/>
  </si>
  <si>
    <t xml:space="preserve">* 부식비 보조 : 100,000원 * 12월 = 1,200,000원
* 명절 부식비 보조(2회) : 77,500원 </t>
    <phoneticPr fontId="2" type="noConversion"/>
  </si>
  <si>
    <t xml:space="preserve">* 기본급(13~14호봉) : 36,576,000원 </t>
    <phoneticPr fontId="2" type="noConversion"/>
  </si>
  <si>
    <t>* 2대보험(국민연금, 건강보험) : 2,729,800원</t>
    <phoneticPr fontId="2" type="noConversion"/>
  </si>
  <si>
    <t>* 구정명절 : 1,798,200원
* 추석명절 : 1,839,000원</t>
    <phoneticPr fontId="2" type="noConversion"/>
  </si>
  <si>
    <t>* 수용비 및 수수료 : 500,000원
* 공공요금 : 2,700,000원
* 제세공과금 : 720,000원</t>
    <phoneticPr fontId="2" type="noConversion"/>
  </si>
  <si>
    <t xml:space="preserve">* 여가 및 취미활동훈련 : 800,000원
* 하계 MT : 280,000원 </t>
    <phoneticPr fontId="2" type="noConversion"/>
  </si>
  <si>
    <t>* 특수근무수당 : 200,000원 *2명 * 12개월</t>
    <phoneticPr fontId="2" type="noConversion"/>
  </si>
  <si>
    <t>* 특수근무수당 : 200,000원 *1명 * 12개월</t>
    <phoneticPr fontId="2" type="noConversion"/>
  </si>
  <si>
    <t>* 피복비 : 70,000원 * 12월 =  526,000원
* 의료비 : 14,000원 * 12월 = 168,000원</t>
    <phoneticPr fontId="2" type="noConversion"/>
  </si>
  <si>
    <t>* 구료비 :426,000원</t>
    <phoneticPr fontId="2" type="noConversion"/>
  </si>
  <si>
    <t>* 부식비 보조 : 730,000원</t>
    <phoneticPr fontId="2" type="noConversion"/>
  </si>
  <si>
    <t>* 건강진단비 : 40,000원 * 4명 = 160,000원</t>
    <phoneticPr fontId="2" type="noConversion"/>
  </si>
  <si>
    <t xml:space="preserve">* 기본급(12~13호봉) : 35,748,000원 </t>
    <phoneticPr fontId="2" type="noConversion"/>
  </si>
  <si>
    <t>* 2대보험(국민연금, 건강보험) : 3,085,800원</t>
    <phoneticPr fontId="2" type="noConversion"/>
  </si>
  <si>
    <t>* 구정명절 : 1,755,000원
* 추석명절 : 1,798,200원</t>
    <phoneticPr fontId="2" type="noConversion"/>
  </si>
  <si>
    <t>* 관리운영비 : 980,000원 * 4명</t>
    <phoneticPr fontId="2" type="noConversion"/>
  </si>
  <si>
    <t>* 프로그램비 : 270,000원 * 4명</t>
    <phoneticPr fontId="2" type="noConversion"/>
  </si>
  <si>
    <t>* 2대보험(국민연금, 건강보험) : 2,2960,600원</t>
    <phoneticPr fontId="2" type="noConversion"/>
  </si>
  <si>
    <t>* 구정명절 : 1,201,200원
* 추석명절 : 1,252,200원</t>
    <phoneticPr fontId="2" type="noConversion"/>
  </si>
  <si>
    <t>* 기본급(2~3호봉) : 24,619,000원 
* 가족수당 : 60,000원 * 12개월 = 720,000원</t>
    <phoneticPr fontId="2" type="noConversion"/>
  </si>
  <si>
    <t>* 특수근무수당 :150,000원 *1명 * 12개월</t>
    <phoneticPr fontId="2" type="noConversion"/>
  </si>
  <si>
    <t>* 박** 2대보험 : 3,515,000원
* 오** 4대보험 : 3,560,100원</t>
    <phoneticPr fontId="2" type="noConversion"/>
  </si>
  <si>
    <t>* 오** 퇴직적립금 : 3,219,500원</t>
    <phoneticPr fontId="2" type="noConversion"/>
  </si>
  <si>
    <t>* 박** 명절수당 : 3,929,400원
* 오** 명절수당 : 3,294,000원</t>
    <phoneticPr fontId="2" type="noConversion"/>
  </si>
  <si>
    <t>* 기  본 급 :   박**39,453,000원
                    오** 32,940,000원
* 가족수당 : 박** 20,000 * 12 = 240,000원</t>
    <phoneticPr fontId="2" type="noConversion"/>
  </si>
  <si>
    <t>제 2014-  호</t>
    <phoneticPr fontId="14" type="noConversion"/>
  </si>
  <si>
    <t>종 류</t>
    <phoneticPr fontId="14" type="noConversion"/>
  </si>
  <si>
    <t>명    칭</t>
    <phoneticPr fontId="14" type="noConversion"/>
  </si>
  <si>
    <t>소  재  지</t>
    <phoneticPr fontId="14" type="noConversion"/>
  </si>
  <si>
    <t>대표자</t>
    <phoneticPr fontId="14" type="noConversion"/>
  </si>
  <si>
    <t>비 고</t>
    <phoneticPr fontId="14" type="noConversion"/>
  </si>
  <si>
    <t>수      원       시       장</t>
    <phoneticPr fontId="14" type="noConversion"/>
  </si>
  <si>
    <t>2014년도 정신질환자 사회복귀시설 예산 공고</t>
    <phoneticPr fontId="14" type="noConversion"/>
  </si>
  <si>
    <r>
      <t xml:space="preserve">   수원시 권선구 정신질환자 사회복귀시설의 2014년 예산내역을</t>
    </r>
    <r>
      <rPr>
        <b/>
        <sz val="14"/>
        <rFont val="HY헤드라인M"/>
        <family val="1"/>
        <charset val="129"/>
      </rPr>
      <t xml:space="preserve"> </t>
    </r>
    <phoneticPr fontId="14" type="noConversion"/>
  </si>
  <si>
    <r>
      <t xml:space="preserve"> 사회복지법인 재무·회계규칙 제10조 </t>
    </r>
    <r>
      <rPr>
        <b/>
        <sz val="14"/>
        <rFont val="굴림체"/>
        <family val="3"/>
        <charset val="129"/>
      </rPr>
      <t xml:space="preserve">규정에 의하여 붙임과 같이 </t>
    </r>
    <phoneticPr fontId="14" type="noConversion"/>
  </si>
  <si>
    <t xml:space="preserve"> 공고합니다</t>
    <phoneticPr fontId="14" type="noConversion"/>
  </si>
  <si>
    <t>홀로서기</t>
    <phoneticPr fontId="14" type="noConversion"/>
  </si>
  <si>
    <t>집으로</t>
    <phoneticPr fontId="14" type="noConversion"/>
  </si>
  <si>
    <t>향기로운집</t>
    <phoneticPr fontId="14" type="noConversion"/>
  </si>
  <si>
    <t>행복샘</t>
    <phoneticPr fontId="14" type="noConversion"/>
  </si>
  <si>
    <t>2014년   3월    일</t>
    <phoneticPr fontId="14" type="noConversion"/>
  </si>
  <si>
    <t>주거제공시설</t>
    <phoneticPr fontId="14" type="noConversion"/>
  </si>
  <si>
    <t>공동생활가정</t>
    <phoneticPr fontId="2" type="noConversion"/>
  </si>
  <si>
    <t>공동생활가정</t>
    <phoneticPr fontId="2" type="noConversion"/>
  </si>
  <si>
    <t>권선구 세권로 221번길 22(권선동)</t>
    <phoneticPr fontId="14" type="noConversion"/>
  </si>
  <si>
    <t>권선구 정조로 432(세류동, 미영아파트)</t>
    <phoneticPr fontId="14" type="noConversion"/>
  </si>
  <si>
    <t>권선구 세지로 113번길 4(세류동)</t>
    <phoneticPr fontId="14" type="noConversion"/>
  </si>
  <si>
    <t>박숙영</t>
    <phoneticPr fontId="14" type="noConversion"/>
  </si>
  <si>
    <t>장은영</t>
    <phoneticPr fontId="14" type="noConversion"/>
  </si>
  <si>
    <t>김용규</t>
    <phoneticPr fontId="14" type="noConversion"/>
  </si>
  <si>
    <t>황선란</t>
    <phoneticPr fontId="14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</si>
  <si>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"홀로서기"</t>
    </r>
    <r>
      <rPr>
        <sz val="18"/>
        <color theme="1"/>
        <rFont val="휴먼엑스포"/>
        <family val="1"/>
        <charset val="129"/>
      </rPr>
      <t xml:space="preserve"> 보조금 예산내역</t>
    </r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</si>
  <si>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"집으로"</t>
    </r>
    <r>
      <rPr>
        <sz val="18"/>
        <color theme="1"/>
        <rFont val="휴먼엑스포"/>
        <family val="1"/>
        <charset val="129"/>
      </rPr>
      <t xml:space="preserve"> 보조금 예산내역</t>
    </r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</si>
  <si>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"향기로운 집"</t>
    </r>
    <r>
      <rPr>
        <sz val="18"/>
        <color theme="1"/>
        <rFont val="휴먼엑스포"/>
        <family val="1"/>
        <charset val="129"/>
      </rPr>
      <t xml:space="preserve"> 보조금 예산내역</t>
    </r>
    <phoneticPr fontId="2" type="noConversion"/>
  </si>
  <si>
    <r>
      <t xml:space="preserve">2014년 사회복귀시설 </t>
    </r>
    <r>
      <rPr>
        <sz val="18"/>
        <color rgb="FF0070C0"/>
        <rFont val="휴먼엑스포"/>
        <family val="1"/>
        <charset val="129"/>
      </rPr>
      <t>"행복샘"</t>
    </r>
    <r>
      <rPr>
        <sz val="18"/>
        <color theme="1"/>
        <rFont val="휴먼엑스포"/>
        <family val="1"/>
        <charset val="129"/>
      </rPr>
      <t xml:space="preserve"> 보조금 예산내역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</si>
</sst>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22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8"/>
      <color rgb="FF0070C0"/>
      <name val="휴먼엑스포"/>
      <family val="1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right" vertical="center" wrapText="1"/>
    </xf>
    <xf numFmtId="0" fontId="4" fillId="4" borderId="11" xfId="0" applyFont="1" applyFill="1" applyBorder="1" applyAlignment="1">
      <alignment horizontal="center" vertical="center" wrapText="1"/>
    </xf>
    <xf numFmtId="176" fontId="4" fillId="4" borderId="11" xfId="0" applyNumberFormat="1" applyFont="1" applyFill="1" applyBorder="1" applyAlignment="1">
      <alignment horizontal="right" vertical="center" wrapText="1"/>
    </xf>
    <xf numFmtId="0" fontId="4" fillId="5" borderId="14" xfId="0" applyFont="1" applyFill="1" applyBorder="1" applyAlignment="1">
      <alignment horizontal="center" vertical="center" wrapText="1"/>
    </xf>
    <xf numFmtId="176" fontId="6" fillId="5" borderId="14" xfId="0" applyNumberFormat="1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176" fontId="7" fillId="5" borderId="16" xfId="0" applyNumberFormat="1" applyFont="1" applyFill="1" applyBorder="1" applyAlignment="1">
      <alignment horizontal="righ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176" fontId="7" fillId="5" borderId="18" xfId="0" applyNumberFormat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center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righ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right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176" fontId="8" fillId="4" borderId="21" xfId="0" applyNumberFormat="1" applyFont="1" applyFill="1" applyBorder="1" applyAlignment="1">
      <alignment horizontal="right" vertical="center" wrapText="1"/>
    </xf>
    <xf numFmtId="176" fontId="7" fillId="0" borderId="16" xfId="0" applyNumberFormat="1" applyFont="1" applyBorder="1" applyAlignment="1">
      <alignment horizontal="left" vertical="center" wrapText="1"/>
    </xf>
    <xf numFmtId="176" fontId="7" fillId="5" borderId="16" xfId="0" applyNumberFormat="1" applyFont="1" applyFill="1" applyBorder="1" applyAlignment="1">
      <alignment horizontal="left" vertical="center" wrapText="1"/>
    </xf>
    <xf numFmtId="176" fontId="7" fillId="5" borderId="18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left" vertical="center" wrapText="1"/>
    </xf>
    <xf numFmtId="176" fontId="7" fillId="0" borderId="14" xfId="0" applyNumberFormat="1" applyFont="1" applyBorder="1" applyAlignment="1">
      <alignment horizontal="left" vertical="center" wrapText="1"/>
    </xf>
    <xf numFmtId="176" fontId="7" fillId="0" borderId="13" xfId="0" applyNumberFormat="1" applyFont="1" applyBorder="1" applyAlignment="1">
      <alignment horizontal="left" vertical="center" wrapText="1"/>
    </xf>
    <xf numFmtId="176" fontId="7" fillId="4" borderId="21" xfId="0" applyNumberFormat="1" applyFont="1" applyFill="1" applyBorder="1" applyAlignment="1">
      <alignment horizontal="left" vertical="center" wrapText="1"/>
    </xf>
    <xf numFmtId="176" fontId="4" fillId="3" borderId="22" xfId="0" applyNumberFormat="1" applyFont="1" applyFill="1" applyBorder="1" applyAlignment="1">
      <alignment horizontal="right" vertical="center" wrapText="1"/>
    </xf>
    <xf numFmtId="176" fontId="4" fillId="4" borderId="23" xfId="0" applyNumberFormat="1" applyFont="1" applyFill="1" applyBorder="1" applyAlignment="1">
      <alignment horizontal="right" vertical="center" wrapText="1"/>
    </xf>
    <xf numFmtId="176" fontId="6" fillId="5" borderId="24" xfId="0" applyNumberFormat="1" applyFont="1" applyFill="1" applyBorder="1" applyAlignment="1">
      <alignment horizontal="right" vertical="center" wrapText="1"/>
    </xf>
    <xf numFmtId="176" fontId="7" fillId="0" borderId="25" xfId="0" applyNumberFormat="1" applyFont="1" applyBorder="1" applyAlignment="1">
      <alignment horizontal="left" vertical="center" wrapText="1"/>
    </xf>
    <xf numFmtId="176" fontId="7" fillId="5" borderId="25" xfId="0" applyNumberFormat="1" applyFont="1" applyFill="1" applyBorder="1" applyAlignment="1">
      <alignment horizontal="left" vertical="center" wrapText="1"/>
    </xf>
    <xf numFmtId="176" fontId="7" fillId="5" borderId="26" xfId="0" applyNumberFormat="1" applyFont="1" applyFill="1" applyBorder="1" applyAlignment="1">
      <alignment horizontal="left" vertical="center" wrapText="1"/>
    </xf>
    <xf numFmtId="176" fontId="8" fillId="4" borderId="27" xfId="0" applyNumberFormat="1" applyFont="1" applyFill="1" applyBorder="1" applyAlignment="1">
      <alignment horizontal="left" vertical="center" wrapText="1"/>
    </xf>
    <xf numFmtId="176" fontId="7" fillId="0" borderId="24" xfId="0" applyNumberFormat="1" applyFont="1" applyBorder="1" applyAlignment="1">
      <alignment horizontal="left" vertical="center" wrapText="1"/>
    </xf>
    <xf numFmtId="176" fontId="7" fillId="0" borderId="28" xfId="0" applyNumberFormat="1" applyFont="1" applyBorder="1" applyAlignment="1">
      <alignment horizontal="left" vertical="center" wrapText="1"/>
    </xf>
    <xf numFmtId="176" fontId="7" fillId="4" borderId="29" xfId="0" applyNumberFormat="1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9" fillId="0" borderId="30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left" vertical="center"/>
    </xf>
    <xf numFmtId="0" fontId="19" fillId="0" borderId="25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E18" sqref="E18"/>
    </sheetView>
  </sheetViews>
  <sheetFormatPr defaultRowHeight="16.5" x14ac:dyDescent="0.3"/>
  <cols>
    <col min="1" max="1" width="13.75" style="66" customWidth="1"/>
    <col min="2" max="2" width="7.375" style="66" customWidth="1"/>
    <col min="3" max="3" width="6.625" style="66" customWidth="1"/>
    <col min="4" max="4" width="6.375" style="66" customWidth="1"/>
    <col min="5" max="5" width="20.625" style="66" customWidth="1"/>
    <col min="6" max="6" width="19.125" style="66" customWidth="1"/>
    <col min="7" max="7" width="9.375" style="66" customWidth="1"/>
    <col min="8" max="8" width="6" style="66" customWidth="1"/>
    <col min="9" max="256" width="9" style="66"/>
    <col min="257" max="257" width="13.75" style="66" customWidth="1"/>
    <col min="258" max="258" width="7.375" style="66" customWidth="1"/>
    <col min="259" max="259" width="6.625" style="66" customWidth="1"/>
    <col min="260" max="260" width="6.375" style="66" customWidth="1"/>
    <col min="261" max="261" width="20.625" style="66" customWidth="1"/>
    <col min="262" max="262" width="19.125" style="66" customWidth="1"/>
    <col min="263" max="263" width="9.375" style="66" customWidth="1"/>
    <col min="264" max="264" width="6" style="66" customWidth="1"/>
    <col min="265" max="512" width="9" style="66"/>
    <col min="513" max="513" width="13.75" style="66" customWidth="1"/>
    <col min="514" max="514" width="7.375" style="66" customWidth="1"/>
    <col min="515" max="515" width="6.625" style="66" customWidth="1"/>
    <col min="516" max="516" width="6.375" style="66" customWidth="1"/>
    <col min="517" max="517" width="20.625" style="66" customWidth="1"/>
    <col min="518" max="518" width="19.125" style="66" customWidth="1"/>
    <col min="519" max="519" width="9.375" style="66" customWidth="1"/>
    <col min="520" max="520" width="6" style="66" customWidth="1"/>
    <col min="521" max="768" width="9" style="66"/>
    <col min="769" max="769" width="13.75" style="66" customWidth="1"/>
    <col min="770" max="770" width="7.375" style="66" customWidth="1"/>
    <col min="771" max="771" width="6.625" style="66" customWidth="1"/>
    <col min="772" max="772" width="6.375" style="66" customWidth="1"/>
    <col min="773" max="773" width="20.625" style="66" customWidth="1"/>
    <col min="774" max="774" width="19.125" style="66" customWidth="1"/>
    <col min="775" max="775" width="9.375" style="66" customWidth="1"/>
    <col min="776" max="776" width="6" style="66" customWidth="1"/>
    <col min="777" max="1024" width="9" style="66"/>
    <col min="1025" max="1025" width="13.75" style="66" customWidth="1"/>
    <col min="1026" max="1026" width="7.375" style="66" customWidth="1"/>
    <col min="1027" max="1027" width="6.625" style="66" customWidth="1"/>
    <col min="1028" max="1028" width="6.375" style="66" customWidth="1"/>
    <col min="1029" max="1029" width="20.625" style="66" customWidth="1"/>
    <col min="1030" max="1030" width="19.125" style="66" customWidth="1"/>
    <col min="1031" max="1031" width="9.375" style="66" customWidth="1"/>
    <col min="1032" max="1032" width="6" style="66" customWidth="1"/>
    <col min="1033" max="1280" width="9" style="66"/>
    <col min="1281" max="1281" width="13.75" style="66" customWidth="1"/>
    <col min="1282" max="1282" width="7.375" style="66" customWidth="1"/>
    <col min="1283" max="1283" width="6.625" style="66" customWidth="1"/>
    <col min="1284" max="1284" width="6.375" style="66" customWidth="1"/>
    <col min="1285" max="1285" width="20.625" style="66" customWidth="1"/>
    <col min="1286" max="1286" width="19.125" style="66" customWidth="1"/>
    <col min="1287" max="1287" width="9.375" style="66" customWidth="1"/>
    <col min="1288" max="1288" width="6" style="66" customWidth="1"/>
    <col min="1289" max="1536" width="9" style="66"/>
    <col min="1537" max="1537" width="13.75" style="66" customWidth="1"/>
    <col min="1538" max="1538" width="7.375" style="66" customWidth="1"/>
    <col min="1539" max="1539" width="6.625" style="66" customWidth="1"/>
    <col min="1540" max="1540" width="6.375" style="66" customWidth="1"/>
    <col min="1541" max="1541" width="20.625" style="66" customWidth="1"/>
    <col min="1542" max="1542" width="19.125" style="66" customWidth="1"/>
    <col min="1543" max="1543" width="9.375" style="66" customWidth="1"/>
    <col min="1544" max="1544" width="6" style="66" customWidth="1"/>
    <col min="1545" max="1792" width="9" style="66"/>
    <col min="1793" max="1793" width="13.75" style="66" customWidth="1"/>
    <col min="1794" max="1794" width="7.375" style="66" customWidth="1"/>
    <col min="1795" max="1795" width="6.625" style="66" customWidth="1"/>
    <col min="1796" max="1796" width="6.375" style="66" customWidth="1"/>
    <col min="1797" max="1797" width="20.625" style="66" customWidth="1"/>
    <col min="1798" max="1798" width="19.125" style="66" customWidth="1"/>
    <col min="1799" max="1799" width="9.375" style="66" customWidth="1"/>
    <col min="1800" max="1800" width="6" style="66" customWidth="1"/>
    <col min="1801" max="2048" width="9" style="66"/>
    <col min="2049" max="2049" width="13.75" style="66" customWidth="1"/>
    <col min="2050" max="2050" width="7.375" style="66" customWidth="1"/>
    <col min="2051" max="2051" width="6.625" style="66" customWidth="1"/>
    <col min="2052" max="2052" width="6.375" style="66" customWidth="1"/>
    <col min="2053" max="2053" width="20.625" style="66" customWidth="1"/>
    <col min="2054" max="2054" width="19.125" style="66" customWidth="1"/>
    <col min="2055" max="2055" width="9.375" style="66" customWidth="1"/>
    <col min="2056" max="2056" width="6" style="66" customWidth="1"/>
    <col min="2057" max="2304" width="9" style="66"/>
    <col min="2305" max="2305" width="13.75" style="66" customWidth="1"/>
    <col min="2306" max="2306" width="7.375" style="66" customWidth="1"/>
    <col min="2307" max="2307" width="6.625" style="66" customWidth="1"/>
    <col min="2308" max="2308" width="6.375" style="66" customWidth="1"/>
    <col min="2309" max="2309" width="20.625" style="66" customWidth="1"/>
    <col min="2310" max="2310" width="19.125" style="66" customWidth="1"/>
    <col min="2311" max="2311" width="9.375" style="66" customWidth="1"/>
    <col min="2312" max="2312" width="6" style="66" customWidth="1"/>
    <col min="2313" max="2560" width="9" style="66"/>
    <col min="2561" max="2561" width="13.75" style="66" customWidth="1"/>
    <col min="2562" max="2562" width="7.375" style="66" customWidth="1"/>
    <col min="2563" max="2563" width="6.625" style="66" customWidth="1"/>
    <col min="2564" max="2564" width="6.375" style="66" customWidth="1"/>
    <col min="2565" max="2565" width="20.625" style="66" customWidth="1"/>
    <col min="2566" max="2566" width="19.125" style="66" customWidth="1"/>
    <col min="2567" max="2567" width="9.375" style="66" customWidth="1"/>
    <col min="2568" max="2568" width="6" style="66" customWidth="1"/>
    <col min="2569" max="2816" width="9" style="66"/>
    <col min="2817" max="2817" width="13.75" style="66" customWidth="1"/>
    <col min="2818" max="2818" width="7.375" style="66" customWidth="1"/>
    <col min="2819" max="2819" width="6.625" style="66" customWidth="1"/>
    <col min="2820" max="2820" width="6.375" style="66" customWidth="1"/>
    <col min="2821" max="2821" width="20.625" style="66" customWidth="1"/>
    <col min="2822" max="2822" width="19.125" style="66" customWidth="1"/>
    <col min="2823" max="2823" width="9.375" style="66" customWidth="1"/>
    <col min="2824" max="2824" width="6" style="66" customWidth="1"/>
    <col min="2825" max="3072" width="9" style="66"/>
    <col min="3073" max="3073" width="13.75" style="66" customWidth="1"/>
    <col min="3074" max="3074" width="7.375" style="66" customWidth="1"/>
    <col min="3075" max="3075" width="6.625" style="66" customWidth="1"/>
    <col min="3076" max="3076" width="6.375" style="66" customWidth="1"/>
    <col min="3077" max="3077" width="20.625" style="66" customWidth="1"/>
    <col min="3078" max="3078" width="19.125" style="66" customWidth="1"/>
    <col min="3079" max="3079" width="9.375" style="66" customWidth="1"/>
    <col min="3080" max="3080" width="6" style="66" customWidth="1"/>
    <col min="3081" max="3328" width="9" style="66"/>
    <col min="3329" max="3329" width="13.75" style="66" customWidth="1"/>
    <col min="3330" max="3330" width="7.375" style="66" customWidth="1"/>
    <col min="3331" max="3331" width="6.625" style="66" customWidth="1"/>
    <col min="3332" max="3332" width="6.375" style="66" customWidth="1"/>
    <col min="3333" max="3333" width="20.625" style="66" customWidth="1"/>
    <col min="3334" max="3334" width="19.125" style="66" customWidth="1"/>
    <col min="3335" max="3335" width="9.375" style="66" customWidth="1"/>
    <col min="3336" max="3336" width="6" style="66" customWidth="1"/>
    <col min="3337" max="3584" width="9" style="66"/>
    <col min="3585" max="3585" width="13.75" style="66" customWidth="1"/>
    <col min="3586" max="3586" width="7.375" style="66" customWidth="1"/>
    <col min="3587" max="3587" width="6.625" style="66" customWidth="1"/>
    <col min="3588" max="3588" width="6.375" style="66" customWidth="1"/>
    <col min="3589" max="3589" width="20.625" style="66" customWidth="1"/>
    <col min="3590" max="3590" width="19.125" style="66" customWidth="1"/>
    <col min="3591" max="3591" width="9.375" style="66" customWidth="1"/>
    <col min="3592" max="3592" width="6" style="66" customWidth="1"/>
    <col min="3593" max="3840" width="9" style="66"/>
    <col min="3841" max="3841" width="13.75" style="66" customWidth="1"/>
    <col min="3842" max="3842" width="7.375" style="66" customWidth="1"/>
    <col min="3843" max="3843" width="6.625" style="66" customWidth="1"/>
    <col min="3844" max="3844" width="6.375" style="66" customWidth="1"/>
    <col min="3845" max="3845" width="20.625" style="66" customWidth="1"/>
    <col min="3846" max="3846" width="19.125" style="66" customWidth="1"/>
    <col min="3847" max="3847" width="9.375" style="66" customWidth="1"/>
    <col min="3848" max="3848" width="6" style="66" customWidth="1"/>
    <col min="3849" max="4096" width="9" style="66"/>
    <col min="4097" max="4097" width="13.75" style="66" customWidth="1"/>
    <col min="4098" max="4098" width="7.375" style="66" customWidth="1"/>
    <col min="4099" max="4099" width="6.625" style="66" customWidth="1"/>
    <col min="4100" max="4100" width="6.375" style="66" customWidth="1"/>
    <col min="4101" max="4101" width="20.625" style="66" customWidth="1"/>
    <col min="4102" max="4102" width="19.125" style="66" customWidth="1"/>
    <col min="4103" max="4103" width="9.375" style="66" customWidth="1"/>
    <col min="4104" max="4104" width="6" style="66" customWidth="1"/>
    <col min="4105" max="4352" width="9" style="66"/>
    <col min="4353" max="4353" width="13.75" style="66" customWidth="1"/>
    <col min="4354" max="4354" width="7.375" style="66" customWidth="1"/>
    <col min="4355" max="4355" width="6.625" style="66" customWidth="1"/>
    <col min="4356" max="4356" width="6.375" style="66" customWidth="1"/>
    <col min="4357" max="4357" width="20.625" style="66" customWidth="1"/>
    <col min="4358" max="4358" width="19.125" style="66" customWidth="1"/>
    <col min="4359" max="4359" width="9.375" style="66" customWidth="1"/>
    <col min="4360" max="4360" width="6" style="66" customWidth="1"/>
    <col min="4361" max="4608" width="9" style="66"/>
    <col min="4609" max="4609" width="13.75" style="66" customWidth="1"/>
    <col min="4610" max="4610" width="7.375" style="66" customWidth="1"/>
    <col min="4611" max="4611" width="6.625" style="66" customWidth="1"/>
    <col min="4612" max="4612" width="6.375" style="66" customWidth="1"/>
    <col min="4613" max="4613" width="20.625" style="66" customWidth="1"/>
    <col min="4614" max="4614" width="19.125" style="66" customWidth="1"/>
    <col min="4615" max="4615" width="9.375" style="66" customWidth="1"/>
    <col min="4616" max="4616" width="6" style="66" customWidth="1"/>
    <col min="4617" max="4864" width="9" style="66"/>
    <col min="4865" max="4865" width="13.75" style="66" customWidth="1"/>
    <col min="4866" max="4866" width="7.375" style="66" customWidth="1"/>
    <col min="4867" max="4867" width="6.625" style="66" customWidth="1"/>
    <col min="4868" max="4868" width="6.375" style="66" customWidth="1"/>
    <col min="4869" max="4869" width="20.625" style="66" customWidth="1"/>
    <col min="4870" max="4870" width="19.125" style="66" customWidth="1"/>
    <col min="4871" max="4871" width="9.375" style="66" customWidth="1"/>
    <col min="4872" max="4872" width="6" style="66" customWidth="1"/>
    <col min="4873" max="5120" width="9" style="66"/>
    <col min="5121" max="5121" width="13.75" style="66" customWidth="1"/>
    <col min="5122" max="5122" width="7.375" style="66" customWidth="1"/>
    <col min="5123" max="5123" width="6.625" style="66" customWidth="1"/>
    <col min="5124" max="5124" width="6.375" style="66" customWidth="1"/>
    <col min="5125" max="5125" width="20.625" style="66" customWidth="1"/>
    <col min="5126" max="5126" width="19.125" style="66" customWidth="1"/>
    <col min="5127" max="5127" width="9.375" style="66" customWidth="1"/>
    <col min="5128" max="5128" width="6" style="66" customWidth="1"/>
    <col min="5129" max="5376" width="9" style="66"/>
    <col min="5377" max="5377" width="13.75" style="66" customWidth="1"/>
    <col min="5378" max="5378" width="7.375" style="66" customWidth="1"/>
    <col min="5379" max="5379" width="6.625" style="66" customWidth="1"/>
    <col min="5380" max="5380" width="6.375" style="66" customWidth="1"/>
    <col min="5381" max="5381" width="20.625" style="66" customWidth="1"/>
    <col min="5382" max="5382" width="19.125" style="66" customWidth="1"/>
    <col min="5383" max="5383" width="9.375" style="66" customWidth="1"/>
    <col min="5384" max="5384" width="6" style="66" customWidth="1"/>
    <col min="5385" max="5632" width="9" style="66"/>
    <col min="5633" max="5633" width="13.75" style="66" customWidth="1"/>
    <col min="5634" max="5634" width="7.375" style="66" customWidth="1"/>
    <col min="5635" max="5635" width="6.625" style="66" customWidth="1"/>
    <col min="5636" max="5636" width="6.375" style="66" customWidth="1"/>
    <col min="5637" max="5637" width="20.625" style="66" customWidth="1"/>
    <col min="5638" max="5638" width="19.125" style="66" customWidth="1"/>
    <col min="5639" max="5639" width="9.375" style="66" customWidth="1"/>
    <col min="5640" max="5640" width="6" style="66" customWidth="1"/>
    <col min="5641" max="5888" width="9" style="66"/>
    <col min="5889" max="5889" width="13.75" style="66" customWidth="1"/>
    <col min="5890" max="5890" width="7.375" style="66" customWidth="1"/>
    <col min="5891" max="5891" width="6.625" style="66" customWidth="1"/>
    <col min="5892" max="5892" width="6.375" style="66" customWidth="1"/>
    <col min="5893" max="5893" width="20.625" style="66" customWidth="1"/>
    <col min="5894" max="5894" width="19.125" style="66" customWidth="1"/>
    <col min="5895" max="5895" width="9.375" style="66" customWidth="1"/>
    <col min="5896" max="5896" width="6" style="66" customWidth="1"/>
    <col min="5897" max="6144" width="9" style="66"/>
    <col min="6145" max="6145" width="13.75" style="66" customWidth="1"/>
    <col min="6146" max="6146" width="7.375" style="66" customWidth="1"/>
    <col min="6147" max="6147" width="6.625" style="66" customWidth="1"/>
    <col min="6148" max="6148" width="6.375" style="66" customWidth="1"/>
    <col min="6149" max="6149" width="20.625" style="66" customWidth="1"/>
    <col min="6150" max="6150" width="19.125" style="66" customWidth="1"/>
    <col min="6151" max="6151" width="9.375" style="66" customWidth="1"/>
    <col min="6152" max="6152" width="6" style="66" customWidth="1"/>
    <col min="6153" max="6400" width="9" style="66"/>
    <col min="6401" max="6401" width="13.75" style="66" customWidth="1"/>
    <col min="6402" max="6402" width="7.375" style="66" customWidth="1"/>
    <col min="6403" max="6403" width="6.625" style="66" customWidth="1"/>
    <col min="6404" max="6404" width="6.375" style="66" customWidth="1"/>
    <col min="6405" max="6405" width="20.625" style="66" customWidth="1"/>
    <col min="6406" max="6406" width="19.125" style="66" customWidth="1"/>
    <col min="6407" max="6407" width="9.375" style="66" customWidth="1"/>
    <col min="6408" max="6408" width="6" style="66" customWidth="1"/>
    <col min="6409" max="6656" width="9" style="66"/>
    <col min="6657" max="6657" width="13.75" style="66" customWidth="1"/>
    <col min="6658" max="6658" width="7.375" style="66" customWidth="1"/>
    <col min="6659" max="6659" width="6.625" style="66" customWidth="1"/>
    <col min="6660" max="6660" width="6.375" style="66" customWidth="1"/>
    <col min="6661" max="6661" width="20.625" style="66" customWidth="1"/>
    <col min="6662" max="6662" width="19.125" style="66" customWidth="1"/>
    <col min="6663" max="6663" width="9.375" style="66" customWidth="1"/>
    <col min="6664" max="6664" width="6" style="66" customWidth="1"/>
    <col min="6665" max="6912" width="9" style="66"/>
    <col min="6913" max="6913" width="13.75" style="66" customWidth="1"/>
    <col min="6914" max="6914" width="7.375" style="66" customWidth="1"/>
    <col min="6915" max="6915" width="6.625" style="66" customWidth="1"/>
    <col min="6916" max="6916" width="6.375" style="66" customWidth="1"/>
    <col min="6917" max="6917" width="20.625" style="66" customWidth="1"/>
    <col min="6918" max="6918" width="19.125" style="66" customWidth="1"/>
    <col min="6919" max="6919" width="9.375" style="66" customWidth="1"/>
    <col min="6920" max="6920" width="6" style="66" customWidth="1"/>
    <col min="6921" max="7168" width="9" style="66"/>
    <col min="7169" max="7169" width="13.75" style="66" customWidth="1"/>
    <col min="7170" max="7170" width="7.375" style="66" customWidth="1"/>
    <col min="7171" max="7171" width="6.625" style="66" customWidth="1"/>
    <col min="7172" max="7172" width="6.375" style="66" customWidth="1"/>
    <col min="7173" max="7173" width="20.625" style="66" customWidth="1"/>
    <col min="7174" max="7174" width="19.125" style="66" customWidth="1"/>
    <col min="7175" max="7175" width="9.375" style="66" customWidth="1"/>
    <col min="7176" max="7176" width="6" style="66" customWidth="1"/>
    <col min="7177" max="7424" width="9" style="66"/>
    <col min="7425" max="7425" width="13.75" style="66" customWidth="1"/>
    <col min="7426" max="7426" width="7.375" style="66" customWidth="1"/>
    <col min="7427" max="7427" width="6.625" style="66" customWidth="1"/>
    <col min="7428" max="7428" width="6.375" style="66" customWidth="1"/>
    <col min="7429" max="7429" width="20.625" style="66" customWidth="1"/>
    <col min="7430" max="7430" width="19.125" style="66" customWidth="1"/>
    <col min="7431" max="7431" width="9.375" style="66" customWidth="1"/>
    <col min="7432" max="7432" width="6" style="66" customWidth="1"/>
    <col min="7433" max="7680" width="9" style="66"/>
    <col min="7681" max="7681" width="13.75" style="66" customWidth="1"/>
    <col min="7682" max="7682" width="7.375" style="66" customWidth="1"/>
    <col min="7683" max="7683" width="6.625" style="66" customWidth="1"/>
    <col min="7684" max="7684" width="6.375" style="66" customWidth="1"/>
    <col min="7685" max="7685" width="20.625" style="66" customWidth="1"/>
    <col min="7686" max="7686" width="19.125" style="66" customWidth="1"/>
    <col min="7687" max="7687" width="9.375" style="66" customWidth="1"/>
    <col min="7688" max="7688" width="6" style="66" customWidth="1"/>
    <col min="7689" max="7936" width="9" style="66"/>
    <col min="7937" max="7937" width="13.75" style="66" customWidth="1"/>
    <col min="7938" max="7938" width="7.375" style="66" customWidth="1"/>
    <col min="7939" max="7939" width="6.625" style="66" customWidth="1"/>
    <col min="7940" max="7940" width="6.375" style="66" customWidth="1"/>
    <col min="7941" max="7941" width="20.625" style="66" customWidth="1"/>
    <col min="7942" max="7942" width="19.125" style="66" customWidth="1"/>
    <col min="7943" max="7943" width="9.375" style="66" customWidth="1"/>
    <col min="7944" max="7944" width="6" style="66" customWidth="1"/>
    <col min="7945" max="8192" width="9" style="66"/>
    <col min="8193" max="8193" width="13.75" style="66" customWidth="1"/>
    <col min="8194" max="8194" width="7.375" style="66" customWidth="1"/>
    <col min="8195" max="8195" width="6.625" style="66" customWidth="1"/>
    <col min="8196" max="8196" width="6.375" style="66" customWidth="1"/>
    <col min="8197" max="8197" width="20.625" style="66" customWidth="1"/>
    <col min="8198" max="8198" width="19.125" style="66" customWidth="1"/>
    <col min="8199" max="8199" width="9.375" style="66" customWidth="1"/>
    <col min="8200" max="8200" width="6" style="66" customWidth="1"/>
    <col min="8201" max="8448" width="9" style="66"/>
    <col min="8449" max="8449" width="13.75" style="66" customWidth="1"/>
    <col min="8450" max="8450" width="7.375" style="66" customWidth="1"/>
    <col min="8451" max="8451" width="6.625" style="66" customWidth="1"/>
    <col min="8452" max="8452" width="6.375" style="66" customWidth="1"/>
    <col min="8453" max="8453" width="20.625" style="66" customWidth="1"/>
    <col min="8454" max="8454" width="19.125" style="66" customWidth="1"/>
    <col min="8455" max="8455" width="9.375" style="66" customWidth="1"/>
    <col min="8456" max="8456" width="6" style="66" customWidth="1"/>
    <col min="8457" max="8704" width="9" style="66"/>
    <col min="8705" max="8705" width="13.75" style="66" customWidth="1"/>
    <col min="8706" max="8706" width="7.375" style="66" customWidth="1"/>
    <col min="8707" max="8707" width="6.625" style="66" customWidth="1"/>
    <col min="8708" max="8708" width="6.375" style="66" customWidth="1"/>
    <col min="8709" max="8709" width="20.625" style="66" customWidth="1"/>
    <col min="8710" max="8710" width="19.125" style="66" customWidth="1"/>
    <col min="8711" max="8711" width="9.375" style="66" customWidth="1"/>
    <col min="8712" max="8712" width="6" style="66" customWidth="1"/>
    <col min="8713" max="8960" width="9" style="66"/>
    <col min="8961" max="8961" width="13.75" style="66" customWidth="1"/>
    <col min="8962" max="8962" width="7.375" style="66" customWidth="1"/>
    <col min="8963" max="8963" width="6.625" style="66" customWidth="1"/>
    <col min="8964" max="8964" width="6.375" style="66" customWidth="1"/>
    <col min="8965" max="8965" width="20.625" style="66" customWidth="1"/>
    <col min="8966" max="8966" width="19.125" style="66" customWidth="1"/>
    <col min="8967" max="8967" width="9.375" style="66" customWidth="1"/>
    <col min="8968" max="8968" width="6" style="66" customWidth="1"/>
    <col min="8969" max="9216" width="9" style="66"/>
    <col min="9217" max="9217" width="13.75" style="66" customWidth="1"/>
    <col min="9218" max="9218" width="7.375" style="66" customWidth="1"/>
    <col min="9219" max="9219" width="6.625" style="66" customWidth="1"/>
    <col min="9220" max="9220" width="6.375" style="66" customWidth="1"/>
    <col min="9221" max="9221" width="20.625" style="66" customWidth="1"/>
    <col min="9222" max="9222" width="19.125" style="66" customWidth="1"/>
    <col min="9223" max="9223" width="9.375" style="66" customWidth="1"/>
    <col min="9224" max="9224" width="6" style="66" customWidth="1"/>
    <col min="9225" max="9472" width="9" style="66"/>
    <col min="9473" max="9473" width="13.75" style="66" customWidth="1"/>
    <col min="9474" max="9474" width="7.375" style="66" customWidth="1"/>
    <col min="9475" max="9475" width="6.625" style="66" customWidth="1"/>
    <col min="9476" max="9476" width="6.375" style="66" customWidth="1"/>
    <col min="9477" max="9477" width="20.625" style="66" customWidth="1"/>
    <col min="9478" max="9478" width="19.125" style="66" customWidth="1"/>
    <col min="9479" max="9479" width="9.375" style="66" customWidth="1"/>
    <col min="9480" max="9480" width="6" style="66" customWidth="1"/>
    <col min="9481" max="9728" width="9" style="66"/>
    <col min="9729" max="9729" width="13.75" style="66" customWidth="1"/>
    <col min="9730" max="9730" width="7.375" style="66" customWidth="1"/>
    <col min="9731" max="9731" width="6.625" style="66" customWidth="1"/>
    <col min="9732" max="9732" width="6.375" style="66" customWidth="1"/>
    <col min="9733" max="9733" width="20.625" style="66" customWidth="1"/>
    <col min="9734" max="9734" width="19.125" style="66" customWidth="1"/>
    <col min="9735" max="9735" width="9.375" style="66" customWidth="1"/>
    <col min="9736" max="9736" width="6" style="66" customWidth="1"/>
    <col min="9737" max="9984" width="9" style="66"/>
    <col min="9985" max="9985" width="13.75" style="66" customWidth="1"/>
    <col min="9986" max="9986" width="7.375" style="66" customWidth="1"/>
    <col min="9987" max="9987" width="6.625" style="66" customWidth="1"/>
    <col min="9988" max="9988" width="6.375" style="66" customWidth="1"/>
    <col min="9989" max="9989" width="20.625" style="66" customWidth="1"/>
    <col min="9990" max="9990" width="19.125" style="66" customWidth="1"/>
    <col min="9991" max="9991" width="9.375" style="66" customWidth="1"/>
    <col min="9992" max="9992" width="6" style="66" customWidth="1"/>
    <col min="9993" max="10240" width="9" style="66"/>
    <col min="10241" max="10241" width="13.75" style="66" customWidth="1"/>
    <col min="10242" max="10242" width="7.375" style="66" customWidth="1"/>
    <col min="10243" max="10243" width="6.625" style="66" customWidth="1"/>
    <col min="10244" max="10244" width="6.375" style="66" customWidth="1"/>
    <col min="10245" max="10245" width="20.625" style="66" customWidth="1"/>
    <col min="10246" max="10246" width="19.125" style="66" customWidth="1"/>
    <col min="10247" max="10247" width="9.375" style="66" customWidth="1"/>
    <col min="10248" max="10248" width="6" style="66" customWidth="1"/>
    <col min="10249" max="10496" width="9" style="66"/>
    <col min="10497" max="10497" width="13.75" style="66" customWidth="1"/>
    <col min="10498" max="10498" width="7.375" style="66" customWidth="1"/>
    <col min="10499" max="10499" width="6.625" style="66" customWidth="1"/>
    <col min="10500" max="10500" width="6.375" style="66" customWidth="1"/>
    <col min="10501" max="10501" width="20.625" style="66" customWidth="1"/>
    <col min="10502" max="10502" width="19.125" style="66" customWidth="1"/>
    <col min="10503" max="10503" width="9.375" style="66" customWidth="1"/>
    <col min="10504" max="10504" width="6" style="66" customWidth="1"/>
    <col min="10505" max="10752" width="9" style="66"/>
    <col min="10753" max="10753" width="13.75" style="66" customWidth="1"/>
    <col min="10754" max="10754" width="7.375" style="66" customWidth="1"/>
    <col min="10755" max="10755" width="6.625" style="66" customWidth="1"/>
    <col min="10756" max="10756" width="6.375" style="66" customWidth="1"/>
    <col min="10757" max="10757" width="20.625" style="66" customWidth="1"/>
    <col min="10758" max="10758" width="19.125" style="66" customWidth="1"/>
    <col min="10759" max="10759" width="9.375" style="66" customWidth="1"/>
    <col min="10760" max="10760" width="6" style="66" customWidth="1"/>
    <col min="10761" max="11008" width="9" style="66"/>
    <col min="11009" max="11009" width="13.75" style="66" customWidth="1"/>
    <col min="11010" max="11010" width="7.375" style="66" customWidth="1"/>
    <col min="11011" max="11011" width="6.625" style="66" customWidth="1"/>
    <col min="11012" max="11012" width="6.375" style="66" customWidth="1"/>
    <col min="11013" max="11013" width="20.625" style="66" customWidth="1"/>
    <col min="11014" max="11014" width="19.125" style="66" customWidth="1"/>
    <col min="11015" max="11015" width="9.375" style="66" customWidth="1"/>
    <col min="11016" max="11016" width="6" style="66" customWidth="1"/>
    <col min="11017" max="11264" width="9" style="66"/>
    <col min="11265" max="11265" width="13.75" style="66" customWidth="1"/>
    <col min="11266" max="11266" width="7.375" style="66" customWidth="1"/>
    <col min="11267" max="11267" width="6.625" style="66" customWidth="1"/>
    <col min="11268" max="11268" width="6.375" style="66" customWidth="1"/>
    <col min="11269" max="11269" width="20.625" style="66" customWidth="1"/>
    <col min="11270" max="11270" width="19.125" style="66" customWidth="1"/>
    <col min="11271" max="11271" width="9.375" style="66" customWidth="1"/>
    <col min="11272" max="11272" width="6" style="66" customWidth="1"/>
    <col min="11273" max="11520" width="9" style="66"/>
    <col min="11521" max="11521" width="13.75" style="66" customWidth="1"/>
    <col min="11522" max="11522" width="7.375" style="66" customWidth="1"/>
    <col min="11523" max="11523" width="6.625" style="66" customWidth="1"/>
    <col min="11524" max="11524" width="6.375" style="66" customWidth="1"/>
    <col min="11525" max="11525" width="20.625" style="66" customWidth="1"/>
    <col min="11526" max="11526" width="19.125" style="66" customWidth="1"/>
    <col min="11527" max="11527" width="9.375" style="66" customWidth="1"/>
    <col min="11528" max="11528" width="6" style="66" customWidth="1"/>
    <col min="11529" max="11776" width="9" style="66"/>
    <col min="11777" max="11777" width="13.75" style="66" customWidth="1"/>
    <col min="11778" max="11778" width="7.375" style="66" customWidth="1"/>
    <col min="11779" max="11779" width="6.625" style="66" customWidth="1"/>
    <col min="11780" max="11780" width="6.375" style="66" customWidth="1"/>
    <col min="11781" max="11781" width="20.625" style="66" customWidth="1"/>
    <col min="11782" max="11782" width="19.125" style="66" customWidth="1"/>
    <col min="11783" max="11783" width="9.375" style="66" customWidth="1"/>
    <col min="11784" max="11784" width="6" style="66" customWidth="1"/>
    <col min="11785" max="12032" width="9" style="66"/>
    <col min="12033" max="12033" width="13.75" style="66" customWidth="1"/>
    <col min="12034" max="12034" width="7.375" style="66" customWidth="1"/>
    <col min="12035" max="12035" width="6.625" style="66" customWidth="1"/>
    <col min="12036" max="12036" width="6.375" style="66" customWidth="1"/>
    <col min="12037" max="12037" width="20.625" style="66" customWidth="1"/>
    <col min="12038" max="12038" width="19.125" style="66" customWidth="1"/>
    <col min="12039" max="12039" width="9.375" style="66" customWidth="1"/>
    <col min="12040" max="12040" width="6" style="66" customWidth="1"/>
    <col min="12041" max="12288" width="9" style="66"/>
    <col min="12289" max="12289" width="13.75" style="66" customWidth="1"/>
    <col min="12290" max="12290" width="7.375" style="66" customWidth="1"/>
    <col min="12291" max="12291" width="6.625" style="66" customWidth="1"/>
    <col min="12292" max="12292" width="6.375" style="66" customWidth="1"/>
    <col min="12293" max="12293" width="20.625" style="66" customWidth="1"/>
    <col min="12294" max="12294" width="19.125" style="66" customWidth="1"/>
    <col min="12295" max="12295" width="9.375" style="66" customWidth="1"/>
    <col min="12296" max="12296" width="6" style="66" customWidth="1"/>
    <col min="12297" max="12544" width="9" style="66"/>
    <col min="12545" max="12545" width="13.75" style="66" customWidth="1"/>
    <col min="12546" max="12546" width="7.375" style="66" customWidth="1"/>
    <col min="12547" max="12547" width="6.625" style="66" customWidth="1"/>
    <col min="12548" max="12548" width="6.375" style="66" customWidth="1"/>
    <col min="12549" max="12549" width="20.625" style="66" customWidth="1"/>
    <col min="12550" max="12550" width="19.125" style="66" customWidth="1"/>
    <col min="12551" max="12551" width="9.375" style="66" customWidth="1"/>
    <col min="12552" max="12552" width="6" style="66" customWidth="1"/>
    <col min="12553" max="12800" width="9" style="66"/>
    <col min="12801" max="12801" width="13.75" style="66" customWidth="1"/>
    <col min="12802" max="12802" width="7.375" style="66" customWidth="1"/>
    <col min="12803" max="12803" width="6.625" style="66" customWidth="1"/>
    <col min="12804" max="12804" width="6.375" style="66" customWidth="1"/>
    <col min="12805" max="12805" width="20.625" style="66" customWidth="1"/>
    <col min="12806" max="12806" width="19.125" style="66" customWidth="1"/>
    <col min="12807" max="12807" width="9.375" style="66" customWidth="1"/>
    <col min="12808" max="12808" width="6" style="66" customWidth="1"/>
    <col min="12809" max="13056" width="9" style="66"/>
    <col min="13057" max="13057" width="13.75" style="66" customWidth="1"/>
    <col min="13058" max="13058" width="7.375" style="66" customWidth="1"/>
    <col min="13059" max="13059" width="6.625" style="66" customWidth="1"/>
    <col min="13060" max="13060" width="6.375" style="66" customWidth="1"/>
    <col min="13061" max="13061" width="20.625" style="66" customWidth="1"/>
    <col min="13062" max="13062" width="19.125" style="66" customWidth="1"/>
    <col min="13063" max="13063" width="9.375" style="66" customWidth="1"/>
    <col min="13064" max="13064" width="6" style="66" customWidth="1"/>
    <col min="13065" max="13312" width="9" style="66"/>
    <col min="13313" max="13313" width="13.75" style="66" customWidth="1"/>
    <col min="13314" max="13314" width="7.375" style="66" customWidth="1"/>
    <col min="13315" max="13315" width="6.625" style="66" customWidth="1"/>
    <col min="13316" max="13316" width="6.375" style="66" customWidth="1"/>
    <col min="13317" max="13317" width="20.625" style="66" customWidth="1"/>
    <col min="13318" max="13318" width="19.125" style="66" customWidth="1"/>
    <col min="13319" max="13319" width="9.375" style="66" customWidth="1"/>
    <col min="13320" max="13320" width="6" style="66" customWidth="1"/>
    <col min="13321" max="13568" width="9" style="66"/>
    <col min="13569" max="13569" width="13.75" style="66" customWidth="1"/>
    <col min="13570" max="13570" width="7.375" style="66" customWidth="1"/>
    <col min="13571" max="13571" width="6.625" style="66" customWidth="1"/>
    <col min="13572" max="13572" width="6.375" style="66" customWidth="1"/>
    <col min="13573" max="13573" width="20.625" style="66" customWidth="1"/>
    <col min="13574" max="13574" width="19.125" style="66" customWidth="1"/>
    <col min="13575" max="13575" width="9.375" style="66" customWidth="1"/>
    <col min="13576" max="13576" width="6" style="66" customWidth="1"/>
    <col min="13577" max="13824" width="9" style="66"/>
    <col min="13825" max="13825" width="13.75" style="66" customWidth="1"/>
    <col min="13826" max="13826" width="7.375" style="66" customWidth="1"/>
    <col min="13827" max="13827" width="6.625" style="66" customWidth="1"/>
    <col min="13828" max="13828" width="6.375" style="66" customWidth="1"/>
    <col min="13829" max="13829" width="20.625" style="66" customWidth="1"/>
    <col min="13830" max="13830" width="19.125" style="66" customWidth="1"/>
    <col min="13831" max="13831" width="9.375" style="66" customWidth="1"/>
    <col min="13832" max="13832" width="6" style="66" customWidth="1"/>
    <col min="13833" max="14080" width="9" style="66"/>
    <col min="14081" max="14081" width="13.75" style="66" customWidth="1"/>
    <col min="14082" max="14082" width="7.375" style="66" customWidth="1"/>
    <col min="14083" max="14083" width="6.625" style="66" customWidth="1"/>
    <col min="14084" max="14084" width="6.375" style="66" customWidth="1"/>
    <col min="14085" max="14085" width="20.625" style="66" customWidth="1"/>
    <col min="14086" max="14086" width="19.125" style="66" customWidth="1"/>
    <col min="14087" max="14087" width="9.375" style="66" customWidth="1"/>
    <col min="14088" max="14088" width="6" style="66" customWidth="1"/>
    <col min="14089" max="14336" width="9" style="66"/>
    <col min="14337" max="14337" width="13.75" style="66" customWidth="1"/>
    <col min="14338" max="14338" width="7.375" style="66" customWidth="1"/>
    <col min="14339" max="14339" width="6.625" style="66" customWidth="1"/>
    <col min="14340" max="14340" width="6.375" style="66" customWidth="1"/>
    <col min="14341" max="14341" width="20.625" style="66" customWidth="1"/>
    <col min="14342" max="14342" width="19.125" style="66" customWidth="1"/>
    <col min="14343" max="14343" width="9.375" style="66" customWidth="1"/>
    <col min="14344" max="14344" width="6" style="66" customWidth="1"/>
    <col min="14345" max="14592" width="9" style="66"/>
    <col min="14593" max="14593" width="13.75" style="66" customWidth="1"/>
    <col min="14594" max="14594" width="7.375" style="66" customWidth="1"/>
    <col min="14595" max="14595" width="6.625" style="66" customWidth="1"/>
    <col min="14596" max="14596" width="6.375" style="66" customWidth="1"/>
    <col min="14597" max="14597" width="20.625" style="66" customWidth="1"/>
    <col min="14598" max="14598" width="19.125" style="66" customWidth="1"/>
    <col min="14599" max="14599" width="9.375" style="66" customWidth="1"/>
    <col min="14600" max="14600" width="6" style="66" customWidth="1"/>
    <col min="14601" max="14848" width="9" style="66"/>
    <col min="14849" max="14849" width="13.75" style="66" customWidth="1"/>
    <col min="14850" max="14850" width="7.375" style="66" customWidth="1"/>
    <col min="14851" max="14851" width="6.625" style="66" customWidth="1"/>
    <col min="14852" max="14852" width="6.375" style="66" customWidth="1"/>
    <col min="14853" max="14853" width="20.625" style="66" customWidth="1"/>
    <col min="14854" max="14854" width="19.125" style="66" customWidth="1"/>
    <col min="14855" max="14855" width="9.375" style="66" customWidth="1"/>
    <col min="14856" max="14856" width="6" style="66" customWidth="1"/>
    <col min="14857" max="15104" width="9" style="66"/>
    <col min="15105" max="15105" width="13.75" style="66" customWidth="1"/>
    <col min="15106" max="15106" width="7.375" style="66" customWidth="1"/>
    <col min="15107" max="15107" width="6.625" style="66" customWidth="1"/>
    <col min="15108" max="15108" width="6.375" style="66" customWidth="1"/>
    <col min="15109" max="15109" width="20.625" style="66" customWidth="1"/>
    <col min="15110" max="15110" width="19.125" style="66" customWidth="1"/>
    <col min="15111" max="15111" width="9.375" style="66" customWidth="1"/>
    <col min="15112" max="15112" width="6" style="66" customWidth="1"/>
    <col min="15113" max="15360" width="9" style="66"/>
    <col min="15361" max="15361" width="13.75" style="66" customWidth="1"/>
    <col min="15362" max="15362" width="7.375" style="66" customWidth="1"/>
    <col min="15363" max="15363" width="6.625" style="66" customWidth="1"/>
    <col min="15364" max="15364" width="6.375" style="66" customWidth="1"/>
    <col min="15365" max="15365" width="20.625" style="66" customWidth="1"/>
    <col min="15366" max="15366" width="19.125" style="66" customWidth="1"/>
    <col min="15367" max="15367" width="9.375" style="66" customWidth="1"/>
    <col min="15368" max="15368" width="6" style="66" customWidth="1"/>
    <col min="15369" max="15616" width="9" style="66"/>
    <col min="15617" max="15617" width="13.75" style="66" customWidth="1"/>
    <col min="15618" max="15618" width="7.375" style="66" customWidth="1"/>
    <col min="15619" max="15619" width="6.625" style="66" customWidth="1"/>
    <col min="15620" max="15620" width="6.375" style="66" customWidth="1"/>
    <col min="15621" max="15621" width="20.625" style="66" customWidth="1"/>
    <col min="15622" max="15622" width="19.125" style="66" customWidth="1"/>
    <col min="15623" max="15623" width="9.375" style="66" customWidth="1"/>
    <col min="15624" max="15624" width="6" style="66" customWidth="1"/>
    <col min="15625" max="15872" width="9" style="66"/>
    <col min="15873" max="15873" width="13.75" style="66" customWidth="1"/>
    <col min="15874" max="15874" width="7.375" style="66" customWidth="1"/>
    <col min="15875" max="15875" width="6.625" style="66" customWidth="1"/>
    <col min="15876" max="15876" width="6.375" style="66" customWidth="1"/>
    <col min="15877" max="15877" width="20.625" style="66" customWidth="1"/>
    <col min="15878" max="15878" width="19.125" style="66" customWidth="1"/>
    <col min="15879" max="15879" width="9.375" style="66" customWidth="1"/>
    <col min="15880" max="15880" width="6" style="66" customWidth="1"/>
    <col min="15881" max="16128" width="9" style="66"/>
    <col min="16129" max="16129" width="13.75" style="66" customWidth="1"/>
    <col min="16130" max="16130" width="7.375" style="66" customWidth="1"/>
    <col min="16131" max="16131" width="6.625" style="66" customWidth="1"/>
    <col min="16132" max="16132" width="6.375" style="66" customWidth="1"/>
    <col min="16133" max="16133" width="20.625" style="66" customWidth="1"/>
    <col min="16134" max="16134" width="19.125" style="66" customWidth="1"/>
    <col min="16135" max="16135" width="9.375" style="66" customWidth="1"/>
    <col min="16136" max="16136" width="6" style="66" customWidth="1"/>
    <col min="16137" max="16384" width="9" style="66"/>
  </cols>
  <sheetData>
    <row r="1" spans="1:8" ht="44.25" customHeight="1" x14ac:dyDescent="0.3">
      <c r="A1" s="63" t="s">
        <v>60</v>
      </c>
      <c r="B1" s="64"/>
      <c r="C1" s="64"/>
      <c r="D1" s="64"/>
      <c r="E1" s="64"/>
      <c r="F1" s="64"/>
      <c r="G1" s="64"/>
      <c r="H1" s="65"/>
    </row>
    <row r="2" spans="1:8" s="67" customFormat="1" ht="18.75" x14ac:dyDescent="0.3"/>
    <row r="3" spans="1:8" s="67" customFormat="1" ht="18.75" x14ac:dyDescent="0.3">
      <c r="A3" s="67" t="s">
        <v>53</v>
      </c>
    </row>
    <row r="4" spans="1:8" s="67" customFormat="1" ht="18.75" x14ac:dyDescent="0.3"/>
    <row r="5" spans="1:8" s="67" customFormat="1" ht="30" customHeight="1" x14ac:dyDescent="0.3">
      <c r="A5" s="81" t="s">
        <v>61</v>
      </c>
      <c r="B5" s="81"/>
      <c r="C5" s="81"/>
      <c r="D5" s="81"/>
      <c r="E5" s="81"/>
      <c r="F5" s="81"/>
      <c r="G5" s="81"/>
    </row>
    <row r="6" spans="1:8" s="67" customFormat="1" ht="30" customHeight="1" x14ac:dyDescent="0.3">
      <c r="A6" s="68" t="s">
        <v>62</v>
      </c>
    </row>
    <row r="7" spans="1:8" s="67" customFormat="1" ht="30" customHeight="1" x14ac:dyDescent="0.3">
      <c r="A7" s="69" t="s">
        <v>63</v>
      </c>
    </row>
    <row r="8" spans="1:8" s="67" customFormat="1" ht="18.75" x14ac:dyDescent="0.3"/>
    <row r="9" spans="1:8" s="67" customFormat="1" ht="30" customHeight="1" x14ac:dyDescent="0.3">
      <c r="A9" s="70" t="s">
        <v>54</v>
      </c>
      <c r="B9" s="71" t="s">
        <v>55</v>
      </c>
      <c r="C9" s="72"/>
      <c r="D9" s="73"/>
      <c r="E9" s="71" t="s">
        <v>56</v>
      </c>
      <c r="F9" s="73"/>
      <c r="G9" s="70" t="s">
        <v>57</v>
      </c>
      <c r="H9" s="70" t="s">
        <v>58</v>
      </c>
    </row>
    <row r="10" spans="1:8" s="67" customFormat="1" ht="30" customHeight="1" x14ac:dyDescent="0.3">
      <c r="A10" s="70" t="s">
        <v>69</v>
      </c>
      <c r="B10" s="71" t="s">
        <v>64</v>
      </c>
      <c r="C10" s="72"/>
      <c r="D10" s="73"/>
      <c r="E10" s="74" t="s">
        <v>72</v>
      </c>
      <c r="F10" s="74"/>
      <c r="G10" s="70" t="s">
        <v>75</v>
      </c>
      <c r="H10" s="70"/>
    </row>
    <row r="11" spans="1:8" s="67" customFormat="1" ht="30" customHeight="1" x14ac:dyDescent="0.3">
      <c r="A11" s="70" t="s">
        <v>70</v>
      </c>
      <c r="B11" s="75" t="s">
        <v>65</v>
      </c>
      <c r="C11" s="72"/>
      <c r="D11" s="73"/>
      <c r="E11" s="76" t="s">
        <v>73</v>
      </c>
      <c r="F11" s="77"/>
      <c r="G11" s="70" t="s">
        <v>76</v>
      </c>
      <c r="H11" s="70"/>
    </row>
    <row r="12" spans="1:8" s="67" customFormat="1" ht="30" customHeight="1" x14ac:dyDescent="0.3">
      <c r="A12" s="70" t="s">
        <v>71</v>
      </c>
      <c r="B12" s="71" t="s">
        <v>66</v>
      </c>
      <c r="C12" s="72"/>
      <c r="D12" s="73"/>
      <c r="E12" s="76" t="s">
        <v>74</v>
      </c>
      <c r="F12" s="77"/>
      <c r="G12" s="70" t="s">
        <v>77</v>
      </c>
      <c r="H12" s="70"/>
    </row>
    <row r="13" spans="1:8" s="67" customFormat="1" ht="30" customHeight="1" x14ac:dyDescent="0.3">
      <c r="A13" s="70" t="s">
        <v>71</v>
      </c>
      <c r="B13" s="71" t="s">
        <v>67</v>
      </c>
      <c r="C13" s="72"/>
      <c r="D13" s="73"/>
      <c r="E13" s="76" t="s">
        <v>73</v>
      </c>
      <c r="F13" s="77"/>
      <c r="G13" s="70" t="s">
        <v>78</v>
      </c>
      <c r="H13" s="70"/>
    </row>
    <row r="14" spans="1:8" s="67" customFormat="1" ht="18.75" x14ac:dyDescent="0.3"/>
    <row r="15" spans="1:8" s="67" customFormat="1" ht="27.75" customHeight="1" x14ac:dyDescent="0.3">
      <c r="E15" s="67" t="s">
        <v>68</v>
      </c>
    </row>
    <row r="16" spans="1:8" s="67" customFormat="1" ht="18.75" x14ac:dyDescent="0.3"/>
    <row r="17" spans="1:8" s="67" customFormat="1" ht="38.25" customHeight="1" x14ac:dyDescent="0.3">
      <c r="A17" s="78" t="s">
        <v>59</v>
      </c>
      <c r="B17" s="78"/>
      <c r="C17" s="78"/>
      <c r="D17" s="78"/>
      <c r="E17" s="78"/>
      <c r="F17" s="78"/>
      <c r="G17" s="78"/>
      <c r="H17" s="78"/>
    </row>
    <row r="18" spans="1:8" s="79" customFormat="1" ht="18.75" x14ac:dyDescent="0.3"/>
    <row r="19" spans="1:8" s="79" customFormat="1" ht="18.75" x14ac:dyDescent="0.3"/>
    <row r="20" spans="1:8" s="79" customFormat="1" ht="18.75" x14ac:dyDescent="0.3"/>
    <row r="21" spans="1:8" x14ac:dyDescent="0.3">
      <c r="C21" s="80"/>
    </row>
  </sheetData>
  <mergeCells count="12">
    <mergeCell ref="A17:H17"/>
    <mergeCell ref="A5:G5"/>
    <mergeCell ref="B11:D11"/>
    <mergeCell ref="E11:F11"/>
    <mergeCell ref="B12:D12"/>
    <mergeCell ref="E12:F12"/>
    <mergeCell ref="B13:D13"/>
    <mergeCell ref="E13:F13"/>
    <mergeCell ref="A1:H1"/>
    <mergeCell ref="B9:D9"/>
    <mergeCell ref="B10:D10"/>
    <mergeCell ref="E9:F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9"/>
  <sheetViews>
    <sheetView workbookViewId="0">
      <selection activeCell="E9" sqref="E9"/>
    </sheetView>
  </sheetViews>
  <sheetFormatPr defaultRowHeight="16.5" x14ac:dyDescent="0.3"/>
  <cols>
    <col min="1" max="1" width="7.875" customWidth="1"/>
    <col min="3" max="3" width="10.75" customWidth="1"/>
    <col min="4" max="4" width="14.25" customWidth="1"/>
    <col min="5" max="5" width="42.25" customWidth="1"/>
  </cols>
  <sheetData>
    <row r="1" spans="1:5" ht="39.75" customHeight="1" x14ac:dyDescent="0.3">
      <c r="A1" s="55" t="s">
        <v>79</v>
      </c>
      <c r="B1" s="55"/>
      <c r="C1" s="55"/>
      <c r="D1" s="55"/>
      <c r="E1" s="55"/>
    </row>
    <row r="2" spans="1:5" ht="17.25" thickBot="1" x14ac:dyDescent="0.35">
      <c r="A2" s="56" t="s">
        <v>0</v>
      </c>
      <c r="B2" s="56"/>
      <c r="C2" s="56"/>
      <c r="D2" s="56"/>
      <c r="E2" s="56"/>
    </row>
    <row r="3" spans="1:5" x14ac:dyDescent="0.3">
      <c r="A3" s="57" t="s">
        <v>1</v>
      </c>
      <c r="B3" s="58"/>
      <c r="C3" s="58"/>
      <c r="D3" s="59" t="s">
        <v>22</v>
      </c>
      <c r="E3" s="61" t="s">
        <v>23</v>
      </c>
    </row>
    <row r="4" spans="1:5" ht="17.25" thickBot="1" x14ac:dyDescent="0.35">
      <c r="A4" s="1" t="s">
        <v>3</v>
      </c>
      <c r="B4" s="2" t="s">
        <v>4</v>
      </c>
      <c r="C4" s="2" t="s">
        <v>5</v>
      </c>
      <c r="D4" s="60"/>
      <c r="E4" s="62"/>
    </row>
    <row r="5" spans="1:5" ht="28.5" customHeight="1" thickTop="1" thickBot="1" x14ac:dyDescent="0.35">
      <c r="A5" s="3" t="s">
        <v>6</v>
      </c>
      <c r="B5" s="4"/>
      <c r="C5" s="4"/>
      <c r="D5" s="5">
        <f t="shared" ref="D5" si="0">D6+D14+D19</f>
        <v>106953000</v>
      </c>
      <c r="E5" s="5"/>
    </row>
    <row r="6" spans="1:5" ht="28.5" customHeight="1" thickTop="1" x14ac:dyDescent="0.3">
      <c r="A6" s="47" t="s">
        <v>7</v>
      </c>
      <c r="B6" s="6" t="s">
        <v>2</v>
      </c>
      <c r="C6" s="6"/>
      <c r="D6" s="7">
        <f t="shared" ref="D6" si="1">D7+D12+D13</f>
        <v>98901000</v>
      </c>
      <c r="E6" s="7"/>
    </row>
    <row r="7" spans="1:5" ht="28.5" customHeight="1" x14ac:dyDescent="0.3">
      <c r="A7" s="48"/>
      <c r="B7" s="50" t="s">
        <v>8</v>
      </c>
      <c r="C7" s="8" t="s">
        <v>2</v>
      </c>
      <c r="D7" s="9">
        <f>D8+D9+D10+D11</f>
        <v>90151000</v>
      </c>
      <c r="E7" s="9"/>
    </row>
    <row r="8" spans="1:5" ht="56.25" customHeight="1" x14ac:dyDescent="0.3">
      <c r="A8" s="48"/>
      <c r="B8" s="51"/>
      <c r="C8" s="10" t="s">
        <v>8</v>
      </c>
      <c r="D8" s="11">
        <v>72633000</v>
      </c>
      <c r="E8" s="30" t="s">
        <v>52</v>
      </c>
    </row>
    <row r="9" spans="1:5" ht="56.25" customHeight="1" x14ac:dyDescent="0.3">
      <c r="A9" s="48"/>
      <c r="B9" s="51"/>
      <c r="C9" s="10" t="s">
        <v>9</v>
      </c>
      <c r="D9" s="11">
        <v>7075100</v>
      </c>
      <c r="E9" s="30" t="s">
        <v>49</v>
      </c>
    </row>
    <row r="10" spans="1:5" ht="56.25" customHeight="1" x14ac:dyDescent="0.3">
      <c r="A10" s="48"/>
      <c r="B10" s="51"/>
      <c r="C10" s="10" t="s">
        <v>10</v>
      </c>
      <c r="D10" s="11">
        <v>3219500</v>
      </c>
      <c r="E10" s="30" t="s">
        <v>50</v>
      </c>
    </row>
    <row r="11" spans="1:5" ht="56.25" customHeight="1" x14ac:dyDescent="0.3">
      <c r="A11" s="48"/>
      <c r="B11" s="52"/>
      <c r="C11" s="10" t="s">
        <v>11</v>
      </c>
      <c r="D11" s="11">
        <v>7223400</v>
      </c>
      <c r="E11" s="30" t="s">
        <v>51</v>
      </c>
    </row>
    <row r="12" spans="1:5" ht="56.25" customHeight="1" x14ac:dyDescent="0.3">
      <c r="A12" s="48"/>
      <c r="B12" s="12" t="s">
        <v>12</v>
      </c>
      <c r="C12" s="13" t="s">
        <v>12</v>
      </c>
      <c r="D12" s="14">
        <v>6860000</v>
      </c>
      <c r="E12" s="31" t="s">
        <v>24</v>
      </c>
    </row>
    <row r="13" spans="1:5" ht="56.25" customHeight="1" thickBot="1" x14ac:dyDescent="0.35">
      <c r="A13" s="49"/>
      <c r="B13" s="15" t="s">
        <v>13</v>
      </c>
      <c r="C13" s="16" t="s">
        <v>13</v>
      </c>
      <c r="D13" s="17">
        <v>1890000</v>
      </c>
      <c r="E13" s="32" t="s">
        <v>25</v>
      </c>
    </row>
    <row r="14" spans="1:5" ht="28.5" customHeight="1" x14ac:dyDescent="0.3">
      <c r="A14" s="53" t="s">
        <v>14</v>
      </c>
      <c r="B14" s="18" t="s">
        <v>2</v>
      </c>
      <c r="C14" s="18"/>
      <c r="D14" s="19">
        <f>SUM(D15:D18)</f>
        <v>7052000</v>
      </c>
      <c r="E14" s="33"/>
    </row>
    <row r="15" spans="1:5" ht="40.5" customHeight="1" x14ac:dyDescent="0.3">
      <c r="A15" s="48"/>
      <c r="B15" s="20" t="s">
        <v>15</v>
      </c>
      <c r="C15" s="21" t="s">
        <v>16</v>
      </c>
      <c r="D15" s="22">
        <v>4800000</v>
      </c>
      <c r="E15" s="34" t="s">
        <v>34</v>
      </c>
    </row>
    <row r="16" spans="1:5" ht="50.25" customHeight="1" x14ac:dyDescent="0.3">
      <c r="A16" s="48"/>
      <c r="B16" s="54" t="s">
        <v>17</v>
      </c>
      <c r="C16" s="23" t="s">
        <v>18</v>
      </c>
      <c r="D16" s="11">
        <v>694000</v>
      </c>
      <c r="E16" s="30" t="s">
        <v>36</v>
      </c>
    </row>
    <row r="17" spans="1:5" ht="50.25" customHeight="1" x14ac:dyDescent="0.3">
      <c r="A17" s="48"/>
      <c r="B17" s="54"/>
      <c r="C17" s="23" t="s">
        <v>19</v>
      </c>
      <c r="D17" s="11">
        <v>1278000</v>
      </c>
      <c r="E17" s="30" t="s">
        <v>28</v>
      </c>
    </row>
    <row r="18" spans="1:5" ht="40.5" customHeight="1" thickBot="1" x14ac:dyDescent="0.35">
      <c r="A18" s="48"/>
      <c r="B18" s="54"/>
      <c r="C18" s="24" t="s">
        <v>20</v>
      </c>
      <c r="D18" s="25">
        <v>280000</v>
      </c>
      <c r="E18" s="35" t="s">
        <v>26</v>
      </c>
    </row>
    <row r="19" spans="1:5" ht="28.5" customHeight="1" thickBot="1" x14ac:dyDescent="0.35">
      <c r="A19" s="26" t="s">
        <v>21</v>
      </c>
      <c r="B19" s="27" t="s">
        <v>2</v>
      </c>
      <c r="C19" s="28" t="s">
        <v>21</v>
      </c>
      <c r="D19" s="29">
        <v>1000000</v>
      </c>
      <c r="E19" s="36" t="s">
        <v>27</v>
      </c>
    </row>
  </sheetData>
  <mergeCells count="9">
    <mergeCell ref="A6:A13"/>
    <mergeCell ref="B7:B11"/>
    <mergeCell ref="A14:A18"/>
    <mergeCell ref="B16:B18"/>
    <mergeCell ref="A1:E1"/>
    <mergeCell ref="A2:E2"/>
    <mergeCell ref="A3:C3"/>
    <mergeCell ref="D3:D4"/>
    <mergeCell ref="E3:E4"/>
  </mergeCells>
  <phoneticPr fontId="2" type="noConversion"/>
  <pageMargins left="0.52" right="0.45" top="0.52" bottom="0.51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8"/>
  <sheetViews>
    <sheetView workbookViewId="0">
      <selection activeCell="E8" sqref="E8"/>
    </sheetView>
  </sheetViews>
  <sheetFormatPr defaultRowHeight="16.5" x14ac:dyDescent="0.3"/>
  <cols>
    <col min="1" max="1" width="7.875" customWidth="1"/>
    <col min="3" max="3" width="10.75" customWidth="1"/>
    <col min="4" max="4" width="14.25" customWidth="1"/>
    <col min="5" max="5" width="40.75" customWidth="1"/>
  </cols>
  <sheetData>
    <row r="1" spans="1:5" ht="39.75" customHeight="1" x14ac:dyDescent="0.3">
      <c r="A1" s="55" t="s">
        <v>80</v>
      </c>
      <c r="B1" s="55"/>
      <c r="C1" s="55"/>
      <c r="D1" s="55"/>
      <c r="E1" s="55"/>
    </row>
    <row r="2" spans="1:5" ht="17.25" thickBot="1" x14ac:dyDescent="0.35">
      <c r="A2" s="56" t="s">
        <v>0</v>
      </c>
      <c r="B2" s="56"/>
      <c r="C2" s="56"/>
      <c r="D2" s="56"/>
      <c r="E2" s="56"/>
    </row>
    <row r="3" spans="1:5" ht="27" customHeight="1" x14ac:dyDescent="0.3">
      <c r="A3" s="57" t="s">
        <v>1</v>
      </c>
      <c r="B3" s="58"/>
      <c r="C3" s="58"/>
      <c r="D3" s="59" t="s">
        <v>22</v>
      </c>
      <c r="E3" s="61" t="s">
        <v>23</v>
      </c>
    </row>
    <row r="4" spans="1:5" ht="27" customHeight="1" thickBot="1" x14ac:dyDescent="0.35">
      <c r="A4" s="1" t="s">
        <v>3</v>
      </c>
      <c r="B4" s="2" t="s">
        <v>4</v>
      </c>
      <c r="C4" s="2" t="s">
        <v>5</v>
      </c>
      <c r="D4" s="60"/>
      <c r="E4" s="62"/>
    </row>
    <row r="5" spans="1:5" ht="28.5" customHeight="1" thickTop="1" thickBot="1" x14ac:dyDescent="0.35">
      <c r="A5" s="3" t="s">
        <v>6</v>
      </c>
      <c r="B5" s="4"/>
      <c r="C5" s="4"/>
      <c r="D5" s="5">
        <f>D6+D13+D18</f>
        <v>52659000</v>
      </c>
      <c r="E5" s="5"/>
    </row>
    <row r="6" spans="1:5" ht="28.5" customHeight="1" thickTop="1" x14ac:dyDescent="0.3">
      <c r="A6" s="47" t="s">
        <v>7</v>
      </c>
      <c r="B6" s="6" t="s">
        <v>2</v>
      </c>
      <c r="C6" s="6"/>
      <c r="D6" s="7">
        <f>D7+D11+D12</f>
        <v>47943000</v>
      </c>
      <c r="E6" s="7"/>
    </row>
    <row r="7" spans="1:5" ht="28.5" customHeight="1" x14ac:dyDescent="0.3">
      <c r="A7" s="48"/>
      <c r="B7" s="50" t="s">
        <v>8</v>
      </c>
      <c r="C7" s="8" t="s">
        <v>2</v>
      </c>
      <c r="D7" s="9">
        <f>D8+D9+D10</f>
        <v>42943000</v>
      </c>
      <c r="E7" s="9"/>
    </row>
    <row r="8" spans="1:5" ht="56.25" customHeight="1" x14ac:dyDescent="0.3">
      <c r="A8" s="48"/>
      <c r="B8" s="51"/>
      <c r="C8" s="10" t="s">
        <v>8</v>
      </c>
      <c r="D8" s="11">
        <v>36576000</v>
      </c>
      <c r="E8" s="30" t="s">
        <v>29</v>
      </c>
    </row>
    <row r="9" spans="1:5" ht="56.25" customHeight="1" x14ac:dyDescent="0.3">
      <c r="A9" s="48"/>
      <c r="B9" s="51"/>
      <c r="C9" s="10" t="s">
        <v>9</v>
      </c>
      <c r="D9" s="11">
        <v>2729800</v>
      </c>
      <c r="E9" s="30" t="s">
        <v>30</v>
      </c>
    </row>
    <row r="10" spans="1:5" ht="56.25" customHeight="1" x14ac:dyDescent="0.3">
      <c r="A10" s="48"/>
      <c r="B10" s="52"/>
      <c r="C10" s="10" t="s">
        <v>11</v>
      </c>
      <c r="D10" s="11">
        <v>3637200</v>
      </c>
      <c r="E10" s="30" t="s">
        <v>31</v>
      </c>
    </row>
    <row r="11" spans="1:5" ht="56.25" customHeight="1" x14ac:dyDescent="0.3">
      <c r="A11" s="48"/>
      <c r="B11" s="12" t="s">
        <v>12</v>
      </c>
      <c r="C11" s="13" t="s">
        <v>12</v>
      </c>
      <c r="D11" s="14">
        <v>3920000</v>
      </c>
      <c r="E11" s="31" t="s">
        <v>32</v>
      </c>
    </row>
    <row r="12" spans="1:5" ht="56.25" customHeight="1" thickBot="1" x14ac:dyDescent="0.35">
      <c r="A12" s="49"/>
      <c r="B12" s="15" t="s">
        <v>13</v>
      </c>
      <c r="C12" s="16" t="s">
        <v>13</v>
      </c>
      <c r="D12" s="17">
        <v>1080000</v>
      </c>
      <c r="E12" s="32" t="s">
        <v>33</v>
      </c>
    </row>
    <row r="13" spans="1:5" ht="28.5" customHeight="1" x14ac:dyDescent="0.3">
      <c r="A13" s="53" t="s">
        <v>14</v>
      </c>
      <c r="B13" s="18" t="s">
        <v>2</v>
      </c>
      <c r="C13" s="18"/>
      <c r="D13" s="19">
        <f t="shared" ref="D13" si="0">SUM(D14:D17)</f>
        <v>3716000</v>
      </c>
      <c r="E13" s="33"/>
    </row>
    <row r="14" spans="1:5" ht="40.5" customHeight="1" x14ac:dyDescent="0.3">
      <c r="A14" s="48"/>
      <c r="B14" s="20" t="s">
        <v>15</v>
      </c>
      <c r="C14" s="21" t="s">
        <v>16</v>
      </c>
      <c r="D14" s="22">
        <v>2400000</v>
      </c>
      <c r="E14" s="34" t="s">
        <v>35</v>
      </c>
    </row>
    <row r="15" spans="1:5" ht="50.25" customHeight="1" x14ac:dyDescent="0.3">
      <c r="A15" s="48"/>
      <c r="B15" s="54" t="s">
        <v>17</v>
      </c>
      <c r="C15" s="23" t="s">
        <v>18</v>
      </c>
      <c r="D15" s="11">
        <v>426000</v>
      </c>
      <c r="E15" s="30" t="s">
        <v>37</v>
      </c>
    </row>
    <row r="16" spans="1:5" ht="50.25" customHeight="1" x14ac:dyDescent="0.3">
      <c r="A16" s="48"/>
      <c r="B16" s="54"/>
      <c r="C16" s="23" t="s">
        <v>19</v>
      </c>
      <c r="D16" s="11">
        <v>730000</v>
      </c>
      <c r="E16" s="30" t="s">
        <v>38</v>
      </c>
    </row>
    <row r="17" spans="1:5" ht="40.5" customHeight="1" thickBot="1" x14ac:dyDescent="0.35">
      <c r="A17" s="48"/>
      <c r="B17" s="54"/>
      <c r="C17" s="24" t="s">
        <v>20</v>
      </c>
      <c r="D17" s="25">
        <v>160000</v>
      </c>
      <c r="E17" s="35" t="s">
        <v>39</v>
      </c>
    </row>
    <row r="18" spans="1:5" ht="28.5" customHeight="1" thickBot="1" x14ac:dyDescent="0.35">
      <c r="A18" s="26" t="s">
        <v>21</v>
      </c>
      <c r="B18" s="27" t="s">
        <v>2</v>
      </c>
      <c r="C18" s="28" t="s">
        <v>21</v>
      </c>
      <c r="D18" s="29">
        <v>1000000</v>
      </c>
      <c r="E18" s="36" t="s">
        <v>27</v>
      </c>
    </row>
  </sheetData>
  <mergeCells count="9">
    <mergeCell ref="A6:A12"/>
    <mergeCell ref="B7:B10"/>
    <mergeCell ref="A13:A17"/>
    <mergeCell ref="B15:B17"/>
    <mergeCell ref="A1:E1"/>
    <mergeCell ref="A2:E2"/>
    <mergeCell ref="A3:C3"/>
    <mergeCell ref="D3:D4"/>
    <mergeCell ref="E3:E4"/>
  </mergeCells>
  <phoneticPr fontId="2" type="noConversion"/>
  <pageMargins left="0.55000000000000004" right="0.56999999999999995" top="0.75" bottom="0.55000000000000004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8"/>
  <sheetViews>
    <sheetView topLeftCell="A7" workbookViewId="0">
      <selection activeCell="E7" sqref="E7"/>
    </sheetView>
  </sheetViews>
  <sheetFormatPr defaultRowHeight="16.5" x14ac:dyDescent="0.3"/>
  <cols>
    <col min="1" max="1" width="7.875" customWidth="1"/>
    <col min="3" max="3" width="10.75" customWidth="1"/>
    <col min="4" max="4" width="14.25" customWidth="1"/>
    <col min="5" max="5" width="40.75" customWidth="1"/>
  </cols>
  <sheetData>
    <row r="1" spans="1:5" ht="39.75" customHeight="1" x14ac:dyDescent="0.3">
      <c r="A1" s="55" t="s">
        <v>81</v>
      </c>
      <c r="B1" s="55"/>
      <c r="C1" s="55"/>
      <c r="D1" s="55"/>
      <c r="E1" s="55"/>
    </row>
    <row r="2" spans="1:5" ht="17.25" thickBot="1" x14ac:dyDescent="0.35">
      <c r="A2" s="56" t="s">
        <v>0</v>
      </c>
      <c r="B2" s="56"/>
      <c r="C2" s="56"/>
      <c r="D2" s="56"/>
      <c r="E2" s="56"/>
    </row>
    <row r="3" spans="1:5" ht="27" customHeight="1" x14ac:dyDescent="0.3">
      <c r="A3" s="57" t="s">
        <v>1</v>
      </c>
      <c r="B3" s="58"/>
      <c r="C3" s="58"/>
      <c r="D3" s="59" t="s">
        <v>22</v>
      </c>
      <c r="E3" s="61" t="s">
        <v>23</v>
      </c>
    </row>
    <row r="4" spans="1:5" ht="27" customHeight="1" thickBot="1" x14ac:dyDescent="0.35">
      <c r="A4" s="1" t="s">
        <v>3</v>
      </c>
      <c r="B4" s="2" t="s">
        <v>4</v>
      </c>
      <c r="C4" s="2" t="s">
        <v>5</v>
      </c>
      <c r="D4" s="60"/>
      <c r="E4" s="62"/>
    </row>
    <row r="5" spans="1:5" ht="28.5" customHeight="1" thickTop="1" thickBot="1" x14ac:dyDescent="0.35">
      <c r="A5" s="3" t="s">
        <v>6</v>
      </c>
      <c r="B5" s="4"/>
      <c r="C5" s="4"/>
      <c r="D5" s="5">
        <f>D6+D13+D18</f>
        <v>52103000</v>
      </c>
      <c r="E5" s="5"/>
    </row>
    <row r="6" spans="1:5" ht="28.5" customHeight="1" thickTop="1" x14ac:dyDescent="0.3">
      <c r="A6" s="47" t="s">
        <v>7</v>
      </c>
      <c r="B6" s="6" t="s">
        <v>2</v>
      </c>
      <c r="C6" s="6"/>
      <c r="D6" s="7">
        <f>D7+D11+D12</f>
        <v>47387000</v>
      </c>
      <c r="E6" s="7"/>
    </row>
    <row r="7" spans="1:5" ht="28.5" customHeight="1" x14ac:dyDescent="0.3">
      <c r="A7" s="48"/>
      <c r="B7" s="50" t="s">
        <v>8</v>
      </c>
      <c r="C7" s="8" t="s">
        <v>2</v>
      </c>
      <c r="D7" s="9">
        <f>D8+D9+D10</f>
        <v>42387000</v>
      </c>
      <c r="E7" s="9"/>
    </row>
    <row r="8" spans="1:5" ht="56.25" customHeight="1" x14ac:dyDescent="0.3">
      <c r="A8" s="48"/>
      <c r="B8" s="51"/>
      <c r="C8" s="10" t="s">
        <v>8</v>
      </c>
      <c r="D8" s="11">
        <v>35748000</v>
      </c>
      <c r="E8" s="30" t="s">
        <v>40</v>
      </c>
    </row>
    <row r="9" spans="1:5" ht="56.25" customHeight="1" x14ac:dyDescent="0.3">
      <c r="A9" s="48"/>
      <c r="B9" s="51"/>
      <c r="C9" s="10" t="s">
        <v>9</v>
      </c>
      <c r="D9" s="11">
        <v>3085800</v>
      </c>
      <c r="E9" s="30" t="s">
        <v>41</v>
      </c>
    </row>
    <row r="10" spans="1:5" ht="56.25" customHeight="1" x14ac:dyDescent="0.3">
      <c r="A10" s="48"/>
      <c r="B10" s="52"/>
      <c r="C10" s="10" t="s">
        <v>11</v>
      </c>
      <c r="D10" s="11">
        <v>3553200</v>
      </c>
      <c r="E10" s="30" t="s">
        <v>42</v>
      </c>
    </row>
    <row r="11" spans="1:5" ht="56.25" customHeight="1" x14ac:dyDescent="0.3">
      <c r="A11" s="48"/>
      <c r="B11" s="12" t="s">
        <v>12</v>
      </c>
      <c r="C11" s="13" t="s">
        <v>12</v>
      </c>
      <c r="D11" s="14">
        <v>3920000</v>
      </c>
      <c r="E11" s="31" t="s">
        <v>43</v>
      </c>
    </row>
    <row r="12" spans="1:5" ht="56.25" customHeight="1" thickBot="1" x14ac:dyDescent="0.35">
      <c r="A12" s="49"/>
      <c r="B12" s="15" t="s">
        <v>13</v>
      </c>
      <c r="C12" s="16" t="s">
        <v>13</v>
      </c>
      <c r="D12" s="17">
        <v>1080000</v>
      </c>
      <c r="E12" s="32" t="s">
        <v>44</v>
      </c>
    </row>
    <row r="13" spans="1:5" ht="28.5" customHeight="1" x14ac:dyDescent="0.3">
      <c r="A13" s="53" t="s">
        <v>14</v>
      </c>
      <c r="B13" s="18" t="s">
        <v>2</v>
      </c>
      <c r="C13" s="18"/>
      <c r="D13" s="19">
        <f t="shared" ref="D13" si="0">SUM(D14:D17)</f>
        <v>3716000</v>
      </c>
      <c r="E13" s="33"/>
    </row>
    <row r="14" spans="1:5" ht="40.5" customHeight="1" x14ac:dyDescent="0.3">
      <c r="A14" s="48"/>
      <c r="B14" s="20" t="s">
        <v>15</v>
      </c>
      <c r="C14" s="21" t="s">
        <v>16</v>
      </c>
      <c r="D14" s="22">
        <v>2400000</v>
      </c>
      <c r="E14" s="34" t="s">
        <v>35</v>
      </c>
    </row>
    <row r="15" spans="1:5" ht="50.25" customHeight="1" x14ac:dyDescent="0.3">
      <c r="A15" s="48"/>
      <c r="B15" s="54" t="s">
        <v>17</v>
      </c>
      <c r="C15" s="23" t="s">
        <v>18</v>
      </c>
      <c r="D15" s="11">
        <v>426000</v>
      </c>
      <c r="E15" s="30" t="s">
        <v>37</v>
      </c>
    </row>
    <row r="16" spans="1:5" ht="50.25" customHeight="1" x14ac:dyDescent="0.3">
      <c r="A16" s="48"/>
      <c r="B16" s="54"/>
      <c r="C16" s="23" t="s">
        <v>19</v>
      </c>
      <c r="D16" s="11">
        <v>730000</v>
      </c>
      <c r="E16" s="30" t="s">
        <v>38</v>
      </c>
    </row>
    <row r="17" spans="1:5" ht="40.5" customHeight="1" thickBot="1" x14ac:dyDescent="0.35">
      <c r="A17" s="48"/>
      <c r="B17" s="54"/>
      <c r="C17" s="24" t="s">
        <v>20</v>
      </c>
      <c r="D17" s="25">
        <v>160000</v>
      </c>
      <c r="E17" s="35" t="s">
        <v>39</v>
      </c>
    </row>
    <row r="18" spans="1:5" ht="28.5" customHeight="1" thickBot="1" x14ac:dyDescent="0.35">
      <c r="A18" s="26" t="s">
        <v>21</v>
      </c>
      <c r="B18" s="27" t="s">
        <v>2</v>
      </c>
      <c r="C18" s="28" t="s">
        <v>21</v>
      </c>
      <c r="D18" s="29">
        <v>1000000</v>
      </c>
      <c r="E18" s="36" t="s">
        <v>27</v>
      </c>
    </row>
  </sheetData>
  <mergeCells count="9">
    <mergeCell ref="A1:E1"/>
    <mergeCell ref="A2:E2"/>
    <mergeCell ref="A6:A12"/>
    <mergeCell ref="B7:B10"/>
    <mergeCell ref="A13:A17"/>
    <mergeCell ref="B15:B17"/>
    <mergeCell ref="A3:C3"/>
    <mergeCell ref="D3:D4"/>
    <mergeCell ref="E3:E4"/>
  </mergeCells>
  <phoneticPr fontId="2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8"/>
  <sheetViews>
    <sheetView topLeftCell="A10" workbookViewId="0">
      <selection activeCell="H8" sqref="H8"/>
    </sheetView>
  </sheetViews>
  <sheetFormatPr defaultRowHeight="16.5" x14ac:dyDescent="0.3"/>
  <cols>
    <col min="1" max="1" width="7.875" customWidth="1"/>
    <col min="3" max="3" width="10.75" customWidth="1"/>
    <col min="4" max="4" width="14.25" customWidth="1"/>
    <col min="5" max="5" width="40.75" customWidth="1"/>
  </cols>
  <sheetData>
    <row r="1" spans="1:5" ht="39.75" customHeight="1" x14ac:dyDescent="0.3">
      <c r="A1" s="55" t="s">
        <v>82</v>
      </c>
      <c r="B1" s="55"/>
      <c r="C1" s="55"/>
      <c r="D1" s="55"/>
      <c r="E1" s="55"/>
    </row>
    <row r="2" spans="1:5" ht="17.25" thickBot="1" x14ac:dyDescent="0.35">
      <c r="A2" s="56" t="s">
        <v>0</v>
      </c>
      <c r="B2" s="56"/>
      <c r="C2" s="56"/>
      <c r="D2" s="56"/>
      <c r="E2" s="56"/>
    </row>
    <row r="3" spans="1:5" ht="27" customHeight="1" x14ac:dyDescent="0.3">
      <c r="A3" s="57" t="s">
        <v>1</v>
      </c>
      <c r="B3" s="58"/>
      <c r="C3" s="58"/>
      <c r="D3" s="59" t="s">
        <v>22</v>
      </c>
      <c r="E3" s="61" t="s">
        <v>23</v>
      </c>
    </row>
    <row r="4" spans="1:5" ht="27" customHeight="1" thickBot="1" x14ac:dyDescent="0.35">
      <c r="A4" s="1" t="s">
        <v>3</v>
      </c>
      <c r="B4" s="2" t="s">
        <v>4</v>
      </c>
      <c r="C4" s="2" t="s">
        <v>5</v>
      </c>
      <c r="D4" s="60"/>
      <c r="E4" s="62"/>
    </row>
    <row r="5" spans="1:5" ht="28.5" customHeight="1" thickTop="1" thickBot="1" x14ac:dyDescent="0.35">
      <c r="A5" s="3" t="s">
        <v>6</v>
      </c>
      <c r="B5" s="4"/>
      <c r="C5" s="4"/>
      <c r="D5" s="5">
        <f>D6+D13+D18</f>
        <v>39169000</v>
      </c>
      <c r="E5" s="37"/>
    </row>
    <row r="6" spans="1:5" ht="28.5" customHeight="1" thickTop="1" x14ac:dyDescent="0.3">
      <c r="A6" s="47" t="s">
        <v>7</v>
      </c>
      <c r="B6" s="6" t="s">
        <v>2</v>
      </c>
      <c r="C6" s="6"/>
      <c r="D6" s="7">
        <f>D7+D11+D12</f>
        <v>35053000</v>
      </c>
      <c r="E6" s="38"/>
    </row>
    <row r="7" spans="1:5" ht="28.5" customHeight="1" x14ac:dyDescent="0.3">
      <c r="A7" s="48"/>
      <c r="B7" s="50" t="s">
        <v>8</v>
      </c>
      <c r="C7" s="8" t="s">
        <v>2</v>
      </c>
      <c r="D7" s="9">
        <v>30053000</v>
      </c>
      <c r="E7" s="39"/>
    </row>
    <row r="8" spans="1:5" ht="56.25" customHeight="1" x14ac:dyDescent="0.3">
      <c r="A8" s="48"/>
      <c r="B8" s="51"/>
      <c r="C8" s="10" t="s">
        <v>8</v>
      </c>
      <c r="D8" s="11">
        <v>25339000</v>
      </c>
      <c r="E8" s="40" t="s">
        <v>47</v>
      </c>
    </row>
    <row r="9" spans="1:5" ht="56.25" customHeight="1" x14ac:dyDescent="0.3">
      <c r="A9" s="48"/>
      <c r="B9" s="51"/>
      <c r="C9" s="10" t="s">
        <v>9</v>
      </c>
      <c r="D9" s="11">
        <v>2260600</v>
      </c>
      <c r="E9" s="40" t="s">
        <v>45</v>
      </c>
    </row>
    <row r="10" spans="1:5" ht="56.25" customHeight="1" x14ac:dyDescent="0.3">
      <c r="A10" s="48"/>
      <c r="B10" s="52"/>
      <c r="C10" s="10" t="s">
        <v>11</v>
      </c>
      <c r="D10" s="11">
        <v>2453400</v>
      </c>
      <c r="E10" s="40" t="s">
        <v>46</v>
      </c>
    </row>
    <row r="11" spans="1:5" ht="56.25" customHeight="1" x14ac:dyDescent="0.3">
      <c r="A11" s="48"/>
      <c r="B11" s="12" t="s">
        <v>12</v>
      </c>
      <c r="C11" s="13" t="s">
        <v>12</v>
      </c>
      <c r="D11" s="14">
        <v>3920000</v>
      </c>
      <c r="E11" s="41" t="s">
        <v>43</v>
      </c>
    </row>
    <row r="12" spans="1:5" ht="56.25" customHeight="1" thickBot="1" x14ac:dyDescent="0.35">
      <c r="A12" s="49"/>
      <c r="B12" s="15" t="s">
        <v>13</v>
      </c>
      <c r="C12" s="16" t="s">
        <v>13</v>
      </c>
      <c r="D12" s="17">
        <v>1080000</v>
      </c>
      <c r="E12" s="42" t="s">
        <v>44</v>
      </c>
    </row>
    <row r="13" spans="1:5" ht="28.5" customHeight="1" x14ac:dyDescent="0.3">
      <c r="A13" s="53" t="s">
        <v>14</v>
      </c>
      <c r="B13" s="18" t="s">
        <v>2</v>
      </c>
      <c r="C13" s="18"/>
      <c r="D13" s="19">
        <f t="shared" ref="D13" si="0">SUM(D14:D17)</f>
        <v>3116000</v>
      </c>
      <c r="E13" s="43"/>
    </row>
    <row r="14" spans="1:5" ht="40.5" customHeight="1" x14ac:dyDescent="0.3">
      <c r="A14" s="48"/>
      <c r="B14" s="20" t="s">
        <v>15</v>
      </c>
      <c r="C14" s="21" t="s">
        <v>16</v>
      </c>
      <c r="D14" s="22">
        <v>1800000</v>
      </c>
      <c r="E14" s="44" t="s">
        <v>48</v>
      </c>
    </row>
    <row r="15" spans="1:5" ht="50.25" customHeight="1" x14ac:dyDescent="0.3">
      <c r="A15" s="48"/>
      <c r="B15" s="54" t="s">
        <v>17</v>
      </c>
      <c r="C15" s="23" t="s">
        <v>18</v>
      </c>
      <c r="D15" s="11">
        <v>426000</v>
      </c>
      <c r="E15" s="40" t="s">
        <v>37</v>
      </c>
    </row>
    <row r="16" spans="1:5" ht="50.25" customHeight="1" x14ac:dyDescent="0.3">
      <c r="A16" s="48"/>
      <c r="B16" s="54"/>
      <c r="C16" s="23" t="s">
        <v>19</v>
      </c>
      <c r="D16" s="11">
        <v>730000</v>
      </c>
      <c r="E16" s="40" t="s">
        <v>38</v>
      </c>
    </row>
    <row r="17" spans="1:5" ht="40.5" customHeight="1" thickBot="1" x14ac:dyDescent="0.35">
      <c r="A17" s="48"/>
      <c r="B17" s="54"/>
      <c r="C17" s="24" t="s">
        <v>20</v>
      </c>
      <c r="D17" s="25">
        <v>160000</v>
      </c>
      <c r="E17" s="45" t="s">
        <v>39</v>
      </c>
    </row>
    <row r="18" spans="1:5" ht="28.5" customHeight="1" thickBot="1" x14ac:dyDescent="0.35">
      <c r="A18" s="26" t="s">
        <v>21</v>
      </c>
      <c r="B18" s="27" t="s">
        <v>2</v>
      </c>
      <c r="C18" s="28" t="s">
        <v>21</v>
      </c>
      <c r="D18" s="29">
        <v>1000000</v>
      </c>
      <c r="E18" s="46" t="s">
        <v>27</v>
      </c>
    </row>
  </sheetData>
  <mergeCells count="9">
    <mergeCell ref="A1:E1"/>
    <mergeCell ref="A2:E2"/>
    <mergeCell ref="A6:A12"/>
    <mergeCell ref="B7:B10"/>
    <mergeCell ref="A13:A17"/>
    <mergeCell ref="B15:B17"/>
    <mergeCell ref="A3:C3"/>
    <mergeCell ref="D3:D4"/>
    <mergeCell ref="E3:E4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공고</vt:lpstr>
      <vt:lpstr>홀로서기</vt:lpstr>
      <vt:lpstr>집으로</vt:lpstr>
      <vt:lpstr>향기로운집</vt:lpstr>
      <vt:lpstr>행복샘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2014-01-02T06:23:47Z</cp:lastPrinted>
  <dcterms:created xsi:type="dcterms:W3CDTF">2014-01-02T05:33:47Z</dcterms:created>
  <dcterms:modified xsi:type="dcterms:W3CDTF">2014-03-28T05:41:02Z</dcterms:modified>
</cp:coreProperties>
</file>